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84" activeTab="7"/>
  </bookViews>
  <sheets>
    <sheet name="封面" sheetId="1" r:id="rId1"/>
    <sheet name="目录" sheetId="2" r:id="rId2"/>
    <sheet name="1、收入支出决算总表" sheetId="3" r:id="rId3"/>
    <sheet name="2、收入决算表" sheetId="4" r:id="rId4"/>
    <sheet name="3、支出决算表" sheetId="5" r:id="rId5"/>
    <sheet name="4、政拨款收入支出决算总表" sheetId="6" r:id="rId6"/>
    <sheet name="5、公共预算财政拨款支出决算表" sheetId="7" r:id="rId7"/>
    <sheet name="6、公共预算财政拨款基本支出决算表" sheetId="8" r:id="rId8"/>
    <sheet name="7、三公经费支出情况表" sheetId="9" r:id="rId9"/>
    <sheet name="8、政府性基金预算财政拨款收入支出决算表" sheetId="10" r:id="rId10"/>
  </sheets>
  <definedNames/>
  <calcPr fullCalcOnLoad="1"/>
</workbook>
</file>

<file path=xl/sharedStrings.xml><?xml version="1.0" encoding="utf-8"?>
<sst xmlns="http://schemas.openxmlformats.org/spreadsheetml/2006/main" count="468" uniqueCount="240">
  <si>
    <t>老君殿镇人民政府2017年部门决算</t>
  </si>
  <si>
    <t>单位（公章）：</t>
  </si>
  <si>
    <t xml:space="preserve">  报送日期：    2018年7月10日</t>
  </si>
  <si>
    <t>单位负责人签章：           财务负责人签章：         填表人签章：</t>
  </si>
  <si>
    <t>目录</t>
  </si>
  <si>
    <t>附表1、收入支出决算表</t>
  </si>
  <si>
    <t>附表2、收入决算表</t>
  </si>
  <si>
    <t>附表3、支出决算表</t>
  </si>
  <si>
    <t>附表4、财政拨款收入支出决算表</t>
  </si>
  <si>
    <t>附表5、一般公共预算财政拨款支出决算表</t>
  </si>
  <si>
    <t>附表6、一般公共预算财政拨款基本支出决算表</t>
  </si>
  <si>
    <t>附表7、一般公共预算财政拨款“三公”经费、会议费、培训费支出决算表</t>
  </si>
  <si>
    <t>附表8、政府性基金预算财政拨款收入支出决算表</t>
  </si>
  <si>
    <t>附表1</t>
  </si>
  <si>
    <t>收入支出决算总表</t>
  </si>
  <si>
    <t>单位：万元</t>
  </si>
  <si>
    <t>收入</t>
  </si>
  <si>
    <t>支出</t>
  </si>
  <si>
    <t>项目</t>
  </si>
  <si>
    <t>决算数</t>
  </si>
  <si>
    <t>支出功能分类</t>
  </si>
  <si>
    <t>一、财政拨款收入</t>
  </si>
  <si>
    <t>一、一般公共服务支出</t>
  </si>
  <si>
    <t>　　其中：政府性基金</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</si>
  <si>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</si>
  <si>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</si>
  <si>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</si>
  <si>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</si>
  <si>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</si>
  <si>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</si>
  <si>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</si>
  <si>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</si>
  <si>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</si>
  <si>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</si>
  <si>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</si>
  <si>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</si>
  <si>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</si>
  <si>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</si>
  <si>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</si>
  <si>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</si>
  <si>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</si>
  <si>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</si>
  <si>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</si>
  <si>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</si>
  <si>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</si>
  <si>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</si>
  <si>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</si>
  <si>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</si>
  <si>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</si>
  <si>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</si>
  <si>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</si>
  <si>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</si>
  <si>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</si>
  <si>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</si>
  <si>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 xml:space="preserve">    结余分配</t>
  </si>
  <si>
    <t>年初结转和结余</t>
  </si>
  <si>
    <t xml:space="preserve">    年末结转和结余</t>
  </si>
  <si>
    <t xml:space="preserve">  基本支出结转</t>
  </si>
  <si>
    <t xml:space="preserve">  项目支出结转和结余</t>
  </si>
  <si>
    <t xml:space="preserve">  经营结余</t>
  </si>
  <si>
    <t>收入总计</t>
  </si>
  <si>
    <t>支出总计</t>
  </si>
  <si>
    <t>注：本表反映部门本年度的总收支和年末结转结余情况。</t>
  </si>
  <si>
    <t>附表2</t>
  </si>
  <si>
    <t>收入决算表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</si>
  <si>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</si>
  <si>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</si>
  <si>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</si>
  <si>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</si>
  <si>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</si>
  <si>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</si>
  <si>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</si>
  <si>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</si>
  <si>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</si>
  <si>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</si>
  <si>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</si>
  <si>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</si>
  <si>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</si>
  <si>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20101</t>
  </si>
  <si>
    <t>人大事务</t>
  </si>
  <si>
    <t>2010106</t>
  </si>
  <si>
    <t xml:space="preserve">  人大监督</t>
  </si>
  <si>
    <t>20103</t>
  </si>
  <si>
    <t>政府办公厅（室）及相关机构事务</t>
  </si>
  <si>
    <t>2010301</t>
  </si>
  <si>
    <t xml:space="preserve">  行政运行</t>
  </si>
  <si>
    <t>20106</t>
  </si>
  <si>
    <t>财政事务</t>
  </si>
  <si>
    <t>2010699</t>
  </si>
  <si>
    <t xml:space="preserve">  其他财政事务支出</t>
  </si>
  <si>
    <t>20136</t>
  </si>
  <si>
    <t>其他共产党事务支出</t>
  </si>
  <si>
    <t>2013699</t>
  </si>
  <si>
    <t xml:space="preserve">  其他共产党事务支出</t>
  </si>
  <si>
    <t>206</t>
  </si>
  <si>
    <t>科学技术支出</t>
  </si>
  <si>
    <t>20699</t>
  </si>
  <si>
    <t>其他科学技术支出</t>
  </si>
  <si>
    <t>2069999</t>
  </si>
  <si>
    <t xml:space="preserve">  其他科学技术支出</t>
  </si>
  <si>
    <t>207</t>
  </si>
  <si>
    <t>文化体育与传媒支出</t>
  </si>
  <si>
    <t>20799</t>
  </si>
  <si>
    <t>其他文化体育与传媒支出</t>
  </si>
  <si>
    <t>2079999</t>
  </si>
  <si>
    <t xml:space="preserve">  其他文化体育与传媒支出</t>
  </si>
  <si>
    <t>208</t>
  </si>
  <si>
    <t>社会保障和就业支出</t>
  </si>
  <si>
    <t>20805</t>
  </si>
  <si>
    <t>行政事业单位离退休</t>
  </si>
  <si>
    <t>2080501</t>
  </si>
  <si>
    <t xml:space="preserve">  归口管理的行政单位离退休</t>
  </si>
  <si>
    <t>20899</t>
  </si>
  <si>
    <t>其他社会保障和就业支出</t>
  </si>
  <si>
    <t>2089901</t>
  </si>
  <si>
    <t xml:space="preserve">  其他社会保障和就业支出</t>
  </si>
  <si>
    <t>210</t>
  </si>
  <si>
    <t>医疗卫生与计划生育支出</t>
  </si>
  <si>
    <t>21007</t>
  </si>
  <si>
    <t>计划生育事务</t>
  </si>
  <si>
    <t>2100799</t>
  </si>
  <si>
    <t xml:space="preserve">  其他计划生育事务支出</t>
  </si>
  <si>
    <t>213</t>
  </si>
  <si>
    <t>农林水支出</t>
  </si>
  <si>
    <t>21305</t>
  </si>
  <si>
    <t>扶贫</t>
  </si>
  <si>
    <t>2130505</t>
  </si>
  <si>
    <t xml:space="preserve">  生产发展</t>
  </si>
  <si>
    <t>21307</t>
  </si>
  <si>
    <t>农村综合改革</t>
  </si>
  <si>
    <t>2130701</t>
  </si>
  <si>
    <t xml:space="preserve">  对村级一事一议的补助</t>
  </si>
  <si>
    <t>2130705</t>
  </si>
  <si>
    <t xml:space="preserve">  对村民委员会和村党支部的补助</t>
  </si>
  <si>
    <t>21399</t>
  </si>
  <si>
    <t>其他农林水支出</t>
  </si>
  <si>
    <t>2139999</t>
  </si>
  <si>
    <t xml:space="preserve">  其他农林水支出</t>
  </si>
  <si>
    <t>214</t>
  </si>
  <si>
    <t>交通运输支出</t>
  </si>
  <si>
    <t>21401</t>
  </si>
  <si>
    <t>公路水路运输</t>
  </si>
  <si>
    <t>2140106</t>
  </si>
  <si>
    <t xml:space="preserve">  公路养护</t>
  </si>
  <si>
    <t>221</t>
  </si>
  <si>
    <t>住房保障支出</t>
  </si>
  <si>
    <t>22102</t>
  </si>
  <si>
    <t>住房改革支出</t>
  </si>
  <si>
    <t>2210201</t>
  </si>
  <si>
    <t xml:space="preserve">  住房公积金</t>
  </si>
  <si>
    <t>附表3</t>
  </si>
  <si>
    <t>支出决算表</t>
  </si>
  <si>
    <t>基本支出</t>
  </si>
  <si>
    <t>项目支出</t>
  </si>
  <si>
    <t>上缴上级支出</t>
  </si>
  <si>
    <t>经营支出</t>
  </si>
  <si>
    <t>对附属单位补助支出</t>
  </si>
  <si>
    <t>附表4</t>
  </si>
  <si>
    <t>财政拨款收入支出决算总表</t>
  </si>
  <si>
    <t>政府性基金财政拨款</t>
  </si>
  <si>
    <t>二、政府性基金预算财政拨款</t>
  </si>
  <si>
    <t>年初财政拨款结转和结余</t>
  </si>
  <si>
    <t>年末财政拨款结转和结余</t>
  </si>
  <si>
    <t>一、一般公共预算财政拨款</t>
  </si>
  <si>
    <t xml:space="preserve">    基本支出结转</t>
  </si>
  <si>
    <t xml:space="preserve">    项目支出结转和结余</t>
  </si>
  <si>
    <t>附表5</t>
  </si>
  <si>
    <t>一般公共预算财政拨款支出决算表</t>
  </si>
  <si>
    <t>项    目</t>
  </si>
  <si>
    <t>备注</t>
  </si>
  <si>
    <t>小计</t>
  </si>
  <si>
    <t>人员经费</t>
  </si>
  <si>
    <t>公用经费</t>
  </si>
  <si>
    <t>附表6</t>
  </si>
  <si>
    <t>一般公共预算财政拨款基本支出决算表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</si>
  <si>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</si>
  <si>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</si>
  <si>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</si>
  <si>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</si>
  <si>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</si>
  <si>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</si>
  <si>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</si>
  <si>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</si>
  <si>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</si>
  <si>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</si>
  <si>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</si>
  <si>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</si>
  <si>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</si>
  <si>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</si>
  <si>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</si>
  <si>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</si>
  <si>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</si>
  <si>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</si>
  <si>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</si>
  <si>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</si>
  <si>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</si>
  <si>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</si>
  <si>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</si>
  <si>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</si>
  <si>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</si>
  <si>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</si>
  <si>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</si>
  <si>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邮电费</t>
  </si>
  <si>
    <t>差旅费</t>
  </si>
  <si>
    <t>维修（护）费</t>
  </si>
  <si>
    <t>租赁费</t>
  </si>
  <si>
    <t>会议费</t>
  </si>
  <si>
    <t>公务接待费</t>
  </si>
  <si>
    <t>工会经费</t>
  </si>
  <si>
    <t>福利费</t>
  </si>
  <si>
    <t>其他交通费用</t>
  </si>
  <si>
    <t>其他商品和服务支出</t>
  </si>
  <si>
    <t>对个人和家庭的补助支出</t>
  </si>
  <si>
    <t>30302</t>
  </si>
  <si>
    <t>退休费</t>
  </si>
  <si>
    <t>30305</t>
  </si>
  <si>
    <t>生活补助</t>
  </si>
  <si>
    <t>住房公积金</t>
  </si>
  <si>
    <t>30399</t>
  </si>
  <si>
    <t>其他对个人和家庭的补助支出</t>
  </si>
  <si>
    <t>注：本表反映部门本年度一般公共预算财政拨款基本支出明细情况。</t>
  </si>
  <si>
    <t>附表7</t>
  </si>
  <si>
    <t>一般公共预算财政拨款“三公”经费及会议费、培训费支出情况表</t>
  </si>
  <si>
    <t>公共预算财政拨款安排的“三公”经费支出</t>
  </si>
  <si>
    <t>培训费</t>
  </si>
  <si>
    <t>因公出国（境）费</t>
  </si>
  <si>
    <t>公务用车购置及运行维护费</t>
  </si>
  <si>
    <t>公务用车运行维护费</t>
  </si>
  <si>
    <t>公务用车购置费</t>
  </si>
  <si>
    <t>注：本表反映部门本年度一般公共预算财政拨款“三公”经费、会议费、培训费的实际支出。</t>
  </si>
  <si>
    <t>附表8</t>
  </si>
  <si>
    <t>政府性基金预算财政拨款收入支出决算表</t>
  </si>
  <si>
    <t>本年收入</t>
  </si>
  <si>
    <t>本年支出</t>
  </si>
  <si>
    <t>年末结转和结余</t>
  </si>
  <si>
    <t>城乡社区支出</t>
  </si>
  <si>
    <t>新增建设用地土地有偿使用费及对应专项债务收入安排的支出</t>
  </si>
  <si>
    <t>………</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</si>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</sst>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0_ "/>
  </numFmts>
  <fonts count="52">
    <font>
      <sz val="12"/>
      <name val="宋体"/>
      <family val="0"/>
    </font>
    <font>
      <b/>
      <sz val="14"/>
      <name val="宋体"/>
      <family val="0"/>
    </font>
    <font>
      <b/>
      <sz val="10"/>
      <name val="宋体"/>
      <family val="0"/>
    </font>
    <font>
      <sz val="10"/>
      <name val="宋体"/>
      <family val="0"/>
    </font>
    <font>
      <sz val="10"/>
      <color indexed="8"/>
      <name val="宋体"/>
      <family val="0"/>
    </font>
    <font>
      <b/>
      <u val="single"/>
      <sz val="14"/>
      <color indexed="8"/>
      <name val="宋体"/>
      <family val="0"/>
    </font>
    <font>
      <b/>
      <sz val="10"/>
      <color indexed="8"/>
      <name val="宋体"/>
      <family val="0"/>
    </font>
    <font>
      <b/>
      <sz val="9"/>
      <name val="宋体"/>
      <family val="0"/>
    </font>
    <font>
      <sz val="9"/>
      <name val="宋体"/>
      <family val="0"/>
    </font>
    <font>
      <sz val="11"/>
      <color indexed="8"/>
      <name val="宋体"/>
      <family val="0"/>
    </font>
    <font>
      <sz val="12"/>
      <color indexed="8"/>
      <name val="宋体"/>
      <family val="0"/>
    </font>
    <font>
      <b/>
      <sz val="14"/>
      <color indexed="8"/>
      <name val="宋体"/>
      <family val="0"/>
    </font>
    <font>
      <sz val="10"/>
      <name val="仿宋"/>
      <family val="3"/>
    </font>
    <font>
      <b/>
      <sz val="18"/>
      <name val="宋体"/>
      <family val="0"/>
    </font>
    <font>
      <sz val="28"/>
      <name val="宋体"/>
      <family val="0"/>
    </font>
    <font>
      <sz val="16"/>
      <name val="宋体"/>
      <family val="0"/>
    </font>
    <font>
      <sz val="11"/>
      <color indexed="9"/>
      <name val="宋体"/>
      <family val="0"/>
    </font>
    <font>
      <b/>
      <sz val="11"/>
      <color indexed="63"/>
      <name val="宋体"/>
      <family val="0"/>
    </font>
    <font>
      <sz val="11"/>
      <color indexed="16"/>
      <name val="宋体"/>
      <family val="0"/>
    </font>
    <font>
      <sz val="11"/>
      <color indexed="19"/>
      <name val="宋体"/>
      <family val="0"/>
    </font>
    <font>
      <b/>
      <sz val="13"/>
      <color indexed="62"/>
      <name val="宋体"/>
      <family val="0"/>
    </font>
    <font>
      <sz val="11"/>
      <color indexed="62"/>
      <name val="宋体"/>
      <family val="0"/>
    </font>
    <font>
      <b/>
      <sz val="11"/>
      <color indexed="9"/>
      <name val="宋体"/>
      <family val="0"/>
    </font>
    <font>
      <b/>
      <sz val="11"/>
      <color indexed="62"/>
      <name val="宋体"/>
      <family val="0"/>
    </font>
    <font>
      <u val="single"/>
      <sz val="12"/>
      <color indexed="12"/>
      <name val="宋体"/>
      <family val="0"/>
    </font>
    <font>
      <i/>
      <sz val="11"/>
      <color indexed="23"/>
      <name val="宋体"/>
      <family val="0"/>
    </font>
    <font>
      <u val="single"/>
      <sz val="12"/>
      <color indexed="36"/>
      <name val="宋体"/>
      <family val="0"/>
    </font>
    <font>
      <b/>
      <sz val="15"/>
      <color indexed="62"/>
      <name val="宋体"/>
      <family val="0"/>
    </font>
    <font>
      <sz val="11"/>
      <color indexed="10"/>
      <name val="宋体"/>
      <family val="0"/>
    </font>
    <font>
      <b/>
      <sz val="18"/>
      <color indexed="62"/>
      <name val="宋体"/>
      <family val="0"/>
    </font>
    <font>
      <b/>
      <sz val="11"/>
      <color indexed="8"/>
      <name val="宋体"/>
      <family val="0"/>
    </font>
    <font>
      <sz val="11"/>
      <color indexed="53"/>
      <name val="宋体"/>
      <family val="0"/>
    </font>
    <font>
      <sz val="11"/>
      <color indexed="17"/>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7" fillId="9" borderId="0" applyNumberFormat="0" applyBorder="0" applyAlignment="0" applyProtection="0"/>
    <xf numFmtId="0" fontId="38" fillId="0" borderId="5" applyNumberFormat="0" applyFill="0" applyAlignment="0" applyProtection="0"/>
    <xf numFmtId="0" fontId="37"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96">
    <xf numFmtId="0" fontId="0" fillId="0" borderId="0" xfId="0" applyAlignment="1">
      <alignment vertical="center"/>
    </xf>
    <xf numFmtId="0" fontId="1" fillId="0" borderId="0" xfId="0" applyFont="1" applyFill="1" applyAlignment="1">
      <alignment horizontal="center" vertical="center"/>
    </xf>
    <xf numFmtId="0" fontId="2" fillId="0" borderId="1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 fontId="3" fillId="0" borderId="11" xfId="0" applyNumberFormat="1" applyFont="1" applyFill="1" applyBorder="1" applyAlignment="1" applyProtection="1">
      <alignment horizontal="right" vertical="center"/>
      <protection/>
    </xf>
    <xf numFmtId="0" fontId="3" fillId="0" borderId="11" xfId="0" applyNumberFormat="1" applyFont="1" applyFill="1" applyBorder="1" applyAlignment="1">
      <alignment horizontal="center" vertical="center"/>
    </xf>
    <xf numFmtId="4" fontId="3" fillId="0" borderId="11" xfId="0" applyNumberFormat="1" applyFont="1" applyFill="1" applyBorder="1" applyAlignment="1" applyProtection="1">
      <alignment horizontal="center" vertical="center" wrapText="1"/>
      <protection/>
    </xf>
    <xf numFmtId="4" fontId="3" fillId="0" borderId="11" xfId="0" applyNumberFormat="1" applyFont="1" applyFill="1" applyBorder="1" applyAlignment="1" applyProtection="1">
      <alignment horizontal="right" vertical="center" wrapText="1"/>
      <protection/>
    </xf>
    <xf numFmtId="49" fontId="3" fillId="0" borderId="11" xfId="0" applyNumberFormat="1" applyFont="1" applyFill="1" applyBorder="1" applyAlignment="1" applyProtection="1">
      <alignment horizontal="left" vertical="center" wrapText="1"/>
      <protection/>
    </xf>
    <xf numFmtId="0" fontId="4" fillId="0" borderId="11" xfId="0" applyFont="1" applyBorder="1" applyAlignment="1">
      <alignment horizontal="left" vertical="center"/>
    </xf>
    <xf numFmtId="0" fontId="3" fillId="0" borderId="11" xfId="0" applyFont="1" applyFill="1" applyBorder="1" applyAlignment="1">
      <alignment horizontal="left" vertical="center"/>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vertical="center"/>
    </xf>
    <xf numFmtId="4" fontId="3" fillId="0" borderId="11" xfId="0" applyNumberFormat="1" applyFont="1" applyFill="1" applyBorder="1" applyAlignment="1">
      <alignment horizontal="right" vertical="center"/>
    </xf>
    <xf numFmtId="0" fontId="3" fillId="0" borderId="11" xfId="0" applyFont="1" applyBorder="1" applyAlignment="1">
      <alignment vertical="center"/>
    </xf>
    <xf numFmtId="0" fontId="3" fillId="0" borderId="14" xfId="0" applyFont="1" applyBorder="1" applyAlignment="1">
      <alignment horizontal="left"/>
    </xf>
    <xf numFmtId="0" fontId="3" fillId="0" borderId="0" xfId="0" applyNumberFormat="1" applyFont="1" applyFill="1" applyBorder="1" applyAlignment="1">
      <alignment horizontal="left"/>
    </xf>
    <xf numFmtId="0" fontId="0" fillId="0" borderId="0" xfId="0" applyFill="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4" fillId="0" borderId="0" xfId="0" applyFont="1" applyBorder="1" applyAlignment="1">
      <alignment horizontal="right" vertical="center"/>
    </xf>
    <xf numFmtId="0" fontId="6" fillId="0" borderId="11" xfId="0" applyFont="1" applyBorder="1" applyAlignment="1">
      <alignment horizontal="center" vertical="center"/>
    </xf>
    <xf numFmtId="0" fontId="3" fillId="0" borderId="0" xfId="0" applyFont="1" applyBorder="1" applyAlignment="1">
      <alignment vertical="center"/>
    </xf>
    <xf numFmtId="0" fontId="0" fillId="0" borderId="0" xfId="0" applyFont="1" applyAlignment="1">
      <alignment vertical="center"/>
    </xf>
    <xf numFmtId="0" fontId="2" fillId="0" borderId="10" xfId="0" applyNumberFormat="1" applyFont="1" applyFill="1" applyBorder="1" applyAlignment="1" applyProtection="1">
      <alignment horizontal="left" vertical="center"/>
      <protection/>
    </xf>
    <xf numFmtId="0" fontId="7" fillId="0" borderId="0" xfId="0" applyFont="1" applyAlignment="1">
      <alignment vertical="center"/>
    </xf>
    <xf numFmtId="0" fontId="8" fillId="0" borderId="0" xfId="0" applyFont="1" applyAlignment="1">
      <alignment horizontal="righ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180" fontId="2" fillId="0" borderId="16" xfId="0" applyNumberFormat="1" applyFont="1" applyFill="1" applyBorder="1" applyAlignment="1">
      <alignment horizontal="center" vertical="center" wrapText="1"/>
    </xf>
    <xf numFmtId="49" fontId="3" fillId="0" borderId="11" xfId="0" applyNumberFormat="1" applyFont="1" applyFill="1" applyBorder="1" applyAlignment="1" applyProtection="1">
      <alignment horizontal="right" vertical="center"/>
      <protection/>
    </xf>
    <xf numFmtId="0" fontId="9" fillId="33" borderId="19" xfId="0" applyFont="1" applyFill="1" applyBorder="1" applyAlignment="1">
      <alignment vertical="center" wrapText="1" shrinkToFit="1"/>
    </xf>
    <xf numFmtId="49" fontId="51" fillId="0" borderId="11" xfId="0" applyNumberFormat="1" applyFont="1" applyFill="1" applyBorder="1" applyAlignment="1">
      <alignment horizontal="center" vertical="center" wrapText="1"/>
    </xf>
    <xf numFmtId="0" fontId="51" fillId="0" borderId="11" xfId="0" applyFont="1" applyFill="1" applyBorder="1" applyAlignment="1">
      <alignment vertical="center" wrapText="1"/>
    </xf>
    <xf numFmtId="0" fontId="1" fillId="0" borderId="0" xfId="0" applyFont="1" applyBorder="1" applyAlignment="1">
      <alignment horizontal="center" vertical="center"/>
    </xf>
    <xf numFmtId="0" fontId="3" fillId="0" borderId="10" xfId="0" applyNumberFormat="1" applyFont="1" applyFill="1" applyBorder="1" applyAlignment="1" applyProtection="1">
      <alignment horizontal="left" vertical="center"/>
      <protection/>
    </xf>
    <xf numFmtId="0" fontId="3" fillId="0" borderId="0" xfId="0" applyFont="1" applyAlignment="1">
      <alignment vertical="center"/>
    </xf>
    <xf numFmtId="0" fontId="3" fillId="0" borderId="0" xfId="0" applyFont="1" applyAlignment="1">
      <alignment horizontal="right" vertical="center"/>
    </xf>
    <xf numFmtId="49" fontId="0" fillId="0" borderId="1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center" vertical="center"/>
      <protection/>
    </xf>
    <xf numFmtId="4" fontId="10" fillId="0" borderId="19" xfId="0" applyNumberFormat="1" applyFont="1" applyFill="1" applyBorder="1" applyAlignment="1">
      <alignment horizontal="center" vertical="center" shrinkToFit="1"/>
    </xf>
    <xf numFmtId="0" fontId="0" fillId="0" borderId="11" xfId="0" applyFont="1" applyBorder="1" applyAlignment="1">
      <alignment horizontal="center" vertical="center"/>
    </xf>
    <xf numFmtId="0" fontId="10" fillId="0" borderId="11" xfId="0" applyFont="1" applyFill="1" applyBorder="1" applyAlignment="1">
      <alignment vertical="center" shrinkToFit="1"/>
    </xf>
    <xf numFmtId="49" fontId="3" fillId="0" borderId="18" xfId="0" applyNumberFormat="1" applyFont="1" applyFill="1" applyBorder="1" applyAlignment="1" applyProtection="1">
      <alignment horizontal="right" vertical="center"/>
      <protection/>
    </xf>
    <xf numFmtId="0" fontId="10" fillId="0" borderId="11" xfId="0" applyFont="1" applyFill="1" applyBorder="1" applyAlignment="1">
      <alignment horizontal="left" vertical="center" shrinkToFit="1"/>
    </xf>
    <xf numFmtId="49" fontId="3" fillId="0" borderId="18"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0" fontId="3" fillId="0" borderId="11" xfId="0" applyFont="1" applyBorder="1" applyAlignment="1">
      <alignment/>
    </xf>
    <xf numFmtId="0" fontId="3" fillId="0" borderId="11" xfId="0" applyFont="1" applyBorder="1" applyAlignment="1">
      <alignment vertical="center"/>
    </xf>
    <xf numFmtId="4" fontId="10" fillId="0" borderId="20" xfId="0" applyNumberFormat="1" applyFont="1" applyFill="1" applyBorder="1" applyAlignment="1">
      <alignment horizontal="center" vertical="center" shrinkToFit="1"/>
    </xf>
    <xf numFmtId="0" fontId="11" fillId="0" borderId="0" xfId="0" applyFont="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4" fontId="9" fillId="0" borderId="19" xfId="0" applyNumberFormat="1" applyFont="1" applyFill="1" applyBorder="1" applyAlignment="1">
      <alignment horizontal="right" vertical="center" shrinkToFit="1"/>
    </xf>
    <xf numFmtId="0" fontId="4" fillId="0" borderId="11" xfId="0" applyFont="1" applyBorder="1" applyAlignment="1">
      <alignment horizontal="justify" vertical="center"/>
    </xf>
    <xf numFmtId="0" fontId="0" fillId="0" borderId="11" xfId="0" applyBorder="1" applyAlignment="1">
      <alignment vertical="center"/>
    </xf>
    <xf numFmtId="0" fontId="6" fillId="0" borderId="11" xfId="0" applyFont="1" applyBorder="1" applyAlignment="1">
      <alignment horizontal="justify" vertical="center"/>
    </xf>
    <xf numFmtId="4" fontId="9" fillId="0" borderId="21" xfId="0" applyNumberFormat="1" applyFont="1" applyFill="1" applyBorder="1" applyAlignment="1">
      <alignment horizontal="right" vertical="center" shrinkToFit="1"/>
    </xf>
    <xf numFmtId="0" fontId="12" fillId="0" borderId="14" xfId="0" applyFont="1" applyBorder="1" applyAlignment="1">
      <alignment horizontal="left" vertical="center"/>
    </xf>
    <xf numFmtId="0" fontId="2" fillId="0" borderId="11" xfId="0" applyFont="1" applyBorder="1" applyAlignment="1">
      <alignment horizontal="center" vertical="center"/>
    </xf>
    <xf numFmtId="0" fontId="2" fillId="0" borderId="11" xfId="0" applyNumberFormat="1" applyFont="1" applyFill="1" applyBorder="1" applyAlignment="1" applyProtection="1">
      <alignment horizontal="center" vertical="center" wrapText="1"/>
      <protection/>
    </xf>
    <xf numFmtId="49" fontId="3" fillId="0" borderId="17"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0" fontId="9" fillId="0" borderId="22" xfId="0" applyFont="1" applyFill="1" applyBorder="1" applyAlignment="1">
      <alignment vertical="center" shrinkToFit="1"/>
    </xf>
    <xf numFmtId="0" fontId="9" fillId="0" borderId="19" xfId="0" applyFont="1" applyFill="1" applyBorder="1" applyAlignment="1">
      <alignment horizontal="left" vertical="center" shrinkToFit="1"/>
    </xf>
    <xf numFmtId="0" fontId="9" fillId="0" borderId="23" xfId="0" applyFont="1" applyFill="1" applyBorder="1" applyAlignment="1">
      <alignment vertical="center" shrinkToFit="1"/>
    </xf>
    <xf numFmtId="0" fontId="9" fillId="0" borderId="20" xfId="0" applyFont="1" applyFill="1" applyBorder="1" applyAlignment="1">
      <alignment horizontal="left" vertical="center" shrinkToFit="1"/>
    </xf>
    <xf numFmtId="4" fontId="9" fillId="0" borderId="20" xfId="0" applyNumberFormat="1" applyFont="1" applyFill="1" applyBorder="1" applyAlignment="1">
      <alignment horizontal="right" vertical="center" shrinkToFit="1"/>
    </xf>
    <xf numFmtId="4" fontId="9" fillId="0" borderId="24" xfId="0" applyNumberFormat="1" applyFont="1" applyFill="1" applyBorder="1" applyAlignment="1">
      <alignment horizontal="right" vertical="center" shrinkToFit="1"/>
    </xf>
    <xf numFmtId="0" fontId="3" fillId="0" borderId="10" xfId="0" applyNumberFormat="1" applyFont="1" applyFill="1" applyBorder="1" applyAlignment="1" applyProtection="1">
      <alignment vertical="center"/>
      <protection/>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0" fontId="2" fillId="0" borderId="16" xfId="0" applyNumberFormat="1" applyFont="1" applyFill="1" applyBorder="1" applyAlignment="1" applyProtection="1">
      <alignment horizontal="center" vertical="center" wrapText="1"/>
      <protection/>
    </xf>
    <xf numFmtId="0" fontId="13"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L22"/>
  <sheetViews>
    <sheetView zoomScale="85" zoomScaleNormal="85" workbookViewId="0" topLeftCell="A1">
      <selection activeCell="D15" sqref="D15:K15"/>
    </sheetView>
  </sheetViews>
  <sheetFormatPr defaultColWidth="9.00390625" defaultRowHeight="14.25"/>
  <sheetData>
    <row r="3" spans="1:12" ht="35.25" customHeight="1">
      <c r="A3" s="94" t="s">
        <v>0</v>
      </c>
      <c r="B3" s="94"/>
      <c r="C3" s="94"/>
      <c r="D3" s="94"/>
      <c r="E3" s="94"/>
      <c r="F3" s="94"/>
      <c r="G3" s="94"/>
      <c r="H3" s="94"/>
      <c r="I3" s="94"/>
      <c r="J3" s="94"/>
      <c r="K3" s="94"/>
      <c r="L3" s="94"/>
    </row>
    <row r="10" spans="5:11" ht="40.5" customHeight="1">
      <c r="E10" s="95" t="s">
        <v>1</v>
      </c>
      <c r="F10" s="95"/>
      <c r="G10" s="95"/>
      <c r="H10" s="95"/>
      <c r="I10" s="95"/>
      <c r="J10" s="95"/>
      <c r="K10" s="95"/>
    </row>
    <row r="15" spans="4:11" ht="36" customHeight="1">
      <c r="D15" s="95" t="s">
        <v>2</v>
      </c>
      <c r="E15" s="95"/>
      <c r="F15" s="95"/>
      <c r="G15" s="95"/>
      <c r="H15" s="95"/>
      <c r="I15" s="95"/>
      <c r="J15" s="95"/>
      <c r="K15" s="95"/>
    </row>
    <row r="22" spans="2:12" ht="26.25" customHeight="1">
      <c r="B22" s="95" t="s">
        <v>3</v>
      </c>
      <c r="C22" s="95"/>
      <c r="D22" s="95"/>
      <c r="E22" s="95"/>
      <c r="F22" s="95"/>
      <c r="G22" s="95"/>
      <c r="H22" s="95"/>
      <c r="I22" s="95"/>
      <c r="J22" s="95"/>
      <c r="K22" s="95"/>
      <c r="L22" s="95"/>
    </row>
  </sheetData>
  <sheetProtection/>
  <mergeCells count="4">
    <mergeCell ref="A3:L3"/>
    <mergeCell ref="E10:K10"/>
    <mergeCell ref="D15:K15"/>
    <mergeCell ref="B22:L22"/>
  </mergeCells>
  <printOptions/>
  <pageMargins left="0.71" right="0.71" top="0.75" bottom="0.75" header="0.31" footer="0.31"/>
  <pageSetup orientation="landscape" paperSize="9"/>
</worksheet>
</file>

<file path=xl/worksheets/sheet10.xml><?xml version="1.0" encoding="utf-8"?>
<worksheet xmlns="http://schemas.openxmlformats.org/spreadsheetml/2006/main" xmlns:r="http://schemas.openxmlformats.org/officeDocument/2006/relationships">
  <dimension ref="A1:J22"/>
  <sheetViews>
    <sheetView zoomScale="85" zoomScaleNormal="85" workbookViewId="0" topLeftCell="A1">
      <selection activeCell="F14" sqref="F14"/>
    </sheetView>
  </sheetViews>
  <sheetFormatPr defaultColWidth="6.875" defaultRowHeight="12.75" customHeight="1"/>
  <cols>
    <col min="1" max="1" width="9.375" style="0" customWidth="1"/>
    <col min="2" max="3" width="15.875" style="0" customWidth="1"/>
    <col min="4" max="4" width="15.25390625" style="0" customWidth="1"/>
    <col min="5" max="5" width="15.625" style="0" customWidth="1"/>
    <col min="6" max="6" width="14.125" style="0" customWidth="1"/>
    <col min="7" max="7" width="12.625" style="0" customWidth="1"/>
    <col min="8" max="8" width="17.125" style="0" customWidth="1"/>
  </cols>
  <sheetData>
    <row r="1" ht="20.25" customHeight="1">
      <c r="A1" t="s">
        <v>230</v>
      </c>
    </row>
    <row r="2" spans="1:8" ht="26.25" customHeight="1">
      <c r="A2" s="1" t="s">
        <v>231</v>
      </c>
      <c r="B2" s="1"/>
      <c r="C2" s="1"/>
      <c r="D2" s="1"/>
      <c r="E2" s="1"/>
      <c r="F2" s="1"/>
      <c r="G2" s="1"/>
      <c r="H2" s="1"/>
    </row>
    <row r="3" spans="1:8" ht="16.5" customHeight="1">
      <c r="A3" s="2"/>
      <c r="B3" s="2"/>
      <c r="C3" s="3"/>
      <c r="D3" s="4"/>
      <c r="E3" s="4"/>
      <c r="F3" s="4"/>
      <c r="G3" s="5"/>
      <c r="H3" s="6" t="s">
        <v>15</v>
      </c>
    </row>
    <row r="4" spans="1:8" ht="19.5" customHeight="1">
      <c r="A4" s="7" t="s">
        <v>168</v>
      </c>
      <c r="B4" s="7"/>
      <c r="C4" s="8" t="s">
        <v>55</v>
      </c>
      <c r="D4" s="8" t="s">
        <v>232</v>
      </c>
      <c r="E4" s="9" t="s">
        <v>233</v>
      </c>
      <c r="F4" s="10"/>
      <c r="G4" s="11"/>
      <c r="H4" s="8" t="s">
        <v>234</v>
      </c>
    </row>
    <row r="5" spans="1:8" ht="30.75" customHeight="1">
      <c r="A5" s="7" t="s">
        <v>73</v>
      </c>
      <c r="B5" s="7" t="s">
        <v>74</v>
      </c>
      <c r="C5" s="12"/>
      <c r="D5" s="12"/>
      <c r="E5" s="7" t="s">
        <v>170</v>
      </c>
      <c r="F5" s="7" t="s">
        <v>152</v>
      </c>
      <c r="G5" s="7" t="s">
        <v>153</v>
      </c>
      <c r="H5" s="12"/>
    </row>
    <row r="6" spans="1:8" ht="16.5" customHeight="1">
      <c r="A6" s="13" t="s">
        <v>75</v>
      </c>
      <c r="B6" s="14"/>
      <c r="C6" s="14"/>
      <c r="D6" s="15"/>
      <c r="E6" s="16"/>
      <c r="F6" s="16"/>
      <c r="G6" s="15"/>
      <c r="H6" s="15"/>
    </row>
    <row r="7" spans="1:10" ht="21" customHeight="1">
      <c r="A7" s="17">
        <v>212</v>
      </c>
      <c r="B7" s="18" t="s">
        <v>235</v>
      </c>
      <c r="C7" s="19"/>
      <c r="D7" s="20"/>
      <c r="E7" s="21"/>
      <c r="F7" s="22"/>
      <c r="G7" s="20"/>
      <c r="H7" s="22"/>
      <c r="J7" s="33"/>
    </row>
    <row r="8" spans="1:8" ht="42" customHeight="1">
      <c r="A8" s="17">
        <v>21212</v>
      </c>
      <c r="B8" s="23" t="s">
        <v>236</v>
      </c>
      <c r="C8" s="19"/>
      <c r="D8" s="20"/>
      <c r="E8" s="21"/>
      <c r="F8" s="22"/>
      <c r="G8" s="20"/>
      <c r="H8" s="22"/>
    </row>
    <row r="9" spans="1:9" ht="21" customHeight="1">
      <c r="A9" s="24" t="s">
        <v>237</v>
      </c>
      <c r="B9" s="24" t="s">
        <v>237</v>
      </c>
      <c r="C9" s="19"/>
      <c r="D9" s="20"/>
      <c r="E9" s="21"/>
      <c r="F9" s="22"/>
      <c r="G9" s="20"/>
      <c r="H9" s="22"/>
      <c r="I9" s="33"/>
    </row>
    <row r="10" spans="1:9" ht="16.5" customHeight="1">
      <c r="A10" s="24" t="s">
        <v>237</v>
      </c>
      <c r="B10" s="24" t="s">
        <v>237</v>
      </c>
      <c r="C10" s="19"/>
      <c r="D10" s="25"/>
      <c r="E10" s="22"/>
      <c r="F10" s="22"/>
      <c r="G10" s="25"/>
      <c r="H10" s="22"/>
      <c r="I10" s="33"/>
    </row>
    <row r="11" spans="1:8" ht="16.5" customHeight="1">
      <c r="A11" s="24"/>
      <c r="B11" s="24"/>
      <c r="C11" s="19"/>
      <c r="D11" s="25"/>
      <c r="E11" s="22"/>
      <c r="F11" s="22"/>
      <c r="G11" s="25"/>
      <c r="H11" s="22"/>
    </row>
    <row r="12" spans="1:8" ht="16.5" customHeight="1">
      <c r="A12" s="24"/>
      <c r="B12" s="24"/>
      <c r="C12" s="19"/>
      <c r="D12" s="25"/>
      <c r="E12" s="22"/>
      <c r="F12" s="22"/>
      <c r="G12" s="25"/>
      <c r="H12" s="22"/>
    </row>
    <row r="13" spans="1:8" ht="16.5" customHeight="1">
      <c r="A13" s="24"/>
      <c r="B13" s="24"/>
      <c r="C13" s="19"/>
      <c r="D13" s="25"/>
      <c r="E13" s="22"/>
      <c r="F13" s="22"/>
      <c r="G13" s="25"/>
      <c r="H13" s="22"/>
    </row>
    <row r="14" spans="1:8" ht="16.5" customHeight="1">
      <c r="A14" s="24"/>
      <c r="B14" s="24"/>
      <c r="C14" s="19"/>
      <c r="D14" s="25"/>
      <c r="E14" s="22"/>
      <c r="F14" s="22"/>
      <c r="G14" s="25"/>
      <c r="H14" s="22"/>
    </row>
    <row r="15" spans="1:8" ht="16.5" customHeight="1">
      <c r="A15" s="24"/>
      <c r="B15" s="24"/>
      <c r="C15" s="19"/>
      <c r="D15" s="25"/>
      <c r="E15" s="22"/>
      <c r="F15" s="22"/>
      <c r="G15" s="25"/>
      <c r="H15" s="22"/>
    </row>
    <row r="16" spans="1:8" ht="16.5" customHeight="1">
      <c r="A16" s="26"/>
      <c r="B16" s="19"/>
      <c r="C16" s="19"/>
      <c r="D16" s="25"/>
      <c r="E16" s="22"/>
      <c r="F16" s="22"/>
      <c r="G16" s="27"/>
      <c r="H16" s="22"/>
    </row>
    <row r="17" spans="1:8" ht="16.5" customHeight="1">
      <c r="A17" s="28"/>
      <c r="B17" s="29"/>
      <c r="C17" s="29"/>
      <c r="D17" s="25"/>
      <c r="E17" s="22"/>
      <c r="F17" s="22"/>
      <c r="G17" s="25"/>
      <c r="H17" s="22"/>
    </row>
    <row r="18" spans="1:8" ht="16.5" customHeight="1">
      <c r="A18" s="30"/>
      <c r="B18" s="29"/>
      <c r="C18" s="29"/>
      <c r="D18" s="25"/>
      <c r="E18" s="22"/>
      <c r="F18" s="22"/>
      <c r="G18" s="25"/>
      <c r="H18" s="22"/>
    </row>
    <row r="19" spans="1:8" ht="16.5" customHeight="1">
      <c r="A19" s="30"/>
      <c r="B19" s="29"/>
      <c r="C19" s="29"/>
      <c r="D19" s="25"/>
      <c r="E19" s="22"/>
      <c r="F19" s="22"/>
      <c r="G19" s="25"/>
      <c r="H19" s="22"/>
    </row>
    <row r="20" spans="1:8" ht="16.5" customHeight="1">
      <c r="A20" s="26"/>
      <c r="B20" s="29"/>
      <c r="C20" s="29"/>
      <c r="D20" s="25"/>
      <c r="E20" s="22"/>
      <c r="F20" s="22"/>
      <c r="G20" s="17"/>
      <c r="H20" s="22"/>
    </row>
    <row r="21" spans="1:8" ht="16.5" customHeight="1">
      <c r="A21" s="31" t="s">
        <v>238</v>
      </c>
      <c r="B21" s="31"/>
      <c r="C21" s="31"/>
      <c r="D21" s="31"/>
      <c r="E21" s="31"/>
      <c r="F21" s="31"/>
      <c r="G21" s="31"/>
      <c r="H21" s="31"/>
    </row>
    <row r="22" spans="1:8" ht="16.5" customHeight="1">
      <c r="A22" s="32" t="s">
        <v>239</v>
      </c>
      <c r="B22" s="32"/>
      <c r="C22" s="32"/>
      <c r="D22" s="32"/>
      <c r="E22" s="32"/>
      <c r="F22" s="32"/>
      <c r="G22" s="32"/>
      <c r="H22" s="32"/>
    </row>
    <row r="23" ht="16.5" customHeight="1"/>
    <row r="24" ht="16.5" customHeight="1"/>
    <row r="25" ht="16.5" customHeight="1"/>
    <row r="26" ht="16.5" customHeight="1"/>
    <row r="27" ht="16.5" customHeight="1"/>
    <row r="28" ht="16.5" customHeight="1"/>
  </sheetData>
  <sheetProtection/>
  <mergeCells count="9">
    <mergeCell ref="A2:H2"/>
    <mergeCell ref="A4:B4"/>
    <mergeCell ref="E4:G4"/>
    <mergeCell ref="A6:B6"/>
    <mergeCell ref="A21:H21"/>
    <mergeCell ref="A22:H22"/>
    <mergeCell ref="C4:C5"/>
    <mergeCell ref="D4:D5"/>
    <mergeCell ref="H4:H5"/>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B2:H11"/>
  <sheetViews>
    <sheetView workbookViewId="0" topLeftCell="A1">
      <selection activeCell="C24" sqref="C24"/>
    </sheetView>
  </sheetViews>
  <sheetFormatPr defaultColWidth="9.00390625" defaultRowHeight="14.25"/>
  <cols>
    <col min="1" max="1" width="4.125" style="0" customWidth="1"/>
    <col min="2" max="2" width="71.75390625" style="0" customWidth="1"/>
  </cols>
  <sheetData>
    <row r="1" ht="27" customHeight="1"/>
    <row r="2" spans="2:8" ht="22.5">
      <c r="B2" s="92" t="s">
        <v>4</v>
      </c>
      <c r="C2" s="93"/>
      <c r="D2" s="93"/>
      <c r="E2" s="93"/>
      <c r="F2" s="93"/>
      <c r="G2" s="93"/>
      <c r="H2" s="93"/>
    </row>
    <row r="3" ht="30" customHeight="1"/>
    <row r="4" ht="34.5" customHeight="1">
      <c r="B4" s="40" t="s">
        <v>5</v>
      </c>
    </row>
    <row r="5" ht="34.5" customHeight="1">
      <c r="B5" s="40" t="s">
        <v>6</v>
      </c>
    </row>
    <row r="6" ht="34.5" customHeight="1">
      <c r="B6" s="40" t="s">
        <v>7</v>
      </c>
    </row>
    <row r="7" ht="34.5" customHeight="1">
      <c r="B7" s="40" t="s">
        <v>8</v>
      </c>
    </row>
    <row r="8" ht="34.5" customHeight="1">
      <c r="B8" s="40" t="s">
        <v>9</v>
      </c>
    </row>
    <row r="9" ht="34.5" customHeight="1">
      <c r="B9" s="40" t="s">
        <v>10</v>
      </c>
    </row>
    <row r="10" ht="34.5" customHeight="1">
      <c r="B10" s="40" t="s">
        <v>11</v>
      </c>
    </row>
    <row r="11" ht="34.5" customHeight="1">
      <c r="B11" s="40" t="s">
        <v>12</v>
      </c>
    </row>
  </sheetData>
  <sheetProtection/>
  <printOptions/>
  <pageMargins left="0.71" right="0.71" top="0.75" bottom="0.75" header="0.31" footer="0.31"/>
  <pageSetup orientation="portrait" paperSize="9"/>
</worksheet>
</file>

<file path=xl/worksheets/sheet3.xml><?xml version="1.0" encoding="utf-8"?>
<worksheet xmlns="http://schemas.openxmlformats.org/spreadsheetml/2006/main" xmlns:r="http://schemas.openxmlformats.org/officeDocument/2006/relationships">
  <dimension ref="A1:D38"/>
  <sheetViews>
    <sheetView zoomScale="85" zoomScaleNormal="85" workbookViewId="0" topLeftCell="A1">
      <selection activeCell="D17" sqref="D17"/>
    </sheetView>
  </sheetViews>
  <sheetFormatPr defaultColWidth="9.00390625" defaultRowHeight="14.25"/>
  <cols>
    <col min="1" max="1" width="21.875" style="0" customWidth="1"/>
    <col min="2" max="2" width="16.125" style="0" customWidth="1"/>
    <col min="3" max="3" width="25.75390625" style="0" customWidth="1"/>
    <col min="4" max="4" width="15.75390625" style="0" customWidth="1"/>
  </cols>
  <sheetData>
    <row r="1" ht="14.25">
      <c r="A1" t="s">
        <v>13</v>
      </c>
    </row>
    <row r="2" spans="1:4" ht="24" customHeight="1">
      <c r="A2" s="67" t="s">
        <v>14</v>
      </c>
      <c r="B2" s="36"/>
      <c r="C2" s="36"/>
      <c r="D2" s="36"/>
    </row>
    <row r="3" ht="14.25">
      <c r="D3" t="s">
        <v>15</v>
      </c>
    </row>
    <row r="4" spans="1:4" ht="16.5" customHeight="1">
      <c r="A4" s="38" t="s">
        <v>16</v>
      </c>
      <c r="B4" s="38"/>
      <c r="C4" s="38" t="s">
        <v>17</v>
      </c>
      <c r="D4" s="38"/>
    </row>
    <row r="5" spans="1:4" ht="16.5" customHeight="1">
      <c r="A5" s="68" t="s">
        <v>18</v>
      </c>
      <c r="B5" s="68" t="s">
        <v>19</v>
      </c>
      <c r="C5" s="68" t="s">
        <v>20</v>
      </c>
      <c r="D5" s="68" t="s">
        <v>19</v>
      </c>
    </row>
    <row r="6" spans="1:4" ht="16.5" customHeight="1">
      <c r="A6" s="24" t="s">
        <v>21</v>
      </c>
      <c r="B6" s="68">
        <v>3130.21</v>
      </c>
      <c r="C6" s="24" t="s">
        <v>22</v>
      </c>
      <c r="D6" s="70">
        <f>3659000/10000</f>
        <v>365.9</v>
      </c>
    </row>
    <row r="7" spans="1:4" ht="16.5" customHeight="1">
      <c r="A7" s="24" t="s">
        <v>23</v>
      </c>
      <c r="B7" s="68"/>
      <c r="C7" s="24" t="s">
        <v>24</v>
      </c>
      <c r="D7" s="70">
        <v>0</v>
      </c>
    </row>
    <row r="8" spans="1:4" ht="16.5" customHeight="1">
      <c r="A8" s="24" t="s">
        <v>25</v>
      </c>
      <c r="B8" s="71"/>
      <c r="C8" s="24" t="s">
        <v>26</v>
      </c>
      <c r="D8" s="70">
        <v>0</v>
      </c>
    </row>
    <row r="9" spans="1:4" ht="16.5" customHeight="1">
      <c r="A9" s="24" t="s">
        <v>27</v>
      </c>
      <c r="B9" s="68"/>
      <c r="C9" s="24" t="s">
        <v>28</v>
      </c>
      <c r="D9" s="70">
        <v>0</v>
      </c>
    </row>
    <row r="10" spans="1:4" ht="16.5" customHeight="1">
      <c r="A10" s="24" t="s">
        <v>29</v>
      </c>
      <c r="B10" s="68"/>
      <c r="C10" s="24" t="s">
        <v>30</v>
      </c>
      <c r="D10" s="70">
        <v>0</v>
      </c>
    </row>
    <row r="11" spans="1:4" ht="16.5" customHeight="1">
      <c r="A11" s="24" t="s">
        <v>31</v>
      </c>
      <c r="B11" s="68"/>
      <c r="C11" s="24" t="s">
        <v>32</v>
      </c>
      <c r="D11" s="70">
        <f>5000000/10000</f>
        <v>500</v>
      </c>
    </row>
    <row r="12" spans="1:4" ht="16.5" customHeight="1">
      <c r="A12" s="24" t="s">
        <v>33</v>
      </c>
      <c r="B12" s="68"/>
      <c r="C12" s="24" t="s">
        <v>34</v>
      </c>
      <c r="D12" s="70">
        <v>30.8</v>
      </c>
    </row>
    <row r="13" spans="1:4" ht="16.5" customHeight="1">
      <c r="A13" s="24"/>
      <c r="B13" s="68"/>
      <c r="C13" s="24" t="s">
        <v>35</v>
      </c>
      <c r="D13" s="70">
        <v>141.5</v>
      </c>
    </row>
    <row r="14" spans="1:4" ht="16.5" customHeight="1">
      <c r="A14" s="24"/>
      <c r="B14" s="68"/>
      <c r="C14" s="24" t="s">
        <v>36</v>
      </c>
      <c r="D14" s="70">
        <v>15.4</v>
      </c>
    </row>
    <row r="15" spans="1:4" ht="16.5" customHeight="1">
      <c r="A15" s="24"/>
      <c r="B15" s="68"/>
      <c r="C15" s="24" t="s">
        <v>37</v>
      </c>
      <c r="D15" s="70">
        <v>0</v>
      </c>
    </row>
    <row r="16" spans="1:4" ht="16.5" customHeight="1">
      <c r="A16" s="24"/>
      <c r="B16" s="68"/>
      <c r="C16" s="24" t="s">
        <v>38</v>
      </c>
      <c r="D16" s="70">
        <v>0</v>
      </c>
    </row>
    <row r="17" spans="1:4" ht="16.5" customHeight="1">
      <c r="A17" s="24"/>
      <c r="B17" s="68"/>
      <c r="C17" s="24" t="s">
        <v>39</v>
      </c>
      <c r="D17" s="70">
        <v>1535.05</v>
      </c>
    </row>
    <row r="18" spans="1:4" ht="16.5" customHeight="1">
      <c r="A18" s="24"/>
      <c r="B18" s="68"/>
      <c r="C18" s="24" t="s">
        <v>40</v>
      </c>
      <c r="D18" s="70">
        <v>517.1</v>
      </c>
    </row>
    <row r="19" spans="1:4" ht="16.5" customHeight="1">
      <c r="A19" s="24"/>
      <c r="B19" s="68"/>
      <c r="C19" s="24" t="s">
        <v>41</v>
      </c>
      <c r="D19" s="70">
        <v>0</v>
      </c>
    </row>
    <row r="20" spans="1:4" ht="16.5" customHeight="1">
      <c r="A20" s="24"/>
      <c r="B20" s="68"/>
      <c r="C20" s="24" t="s">
        <v>42</v>
      </c>
      <c r="D20" s="70">
        <v>0</v>
      </c>
    </row>
    <row r="21" spans="1:4" ht="16.5" customHeight="1">
      <c r="A21" s="24"/>
      <c r="B21" s="68"/>
      <c r="C21" s="24" t="s">
        <v>43</v>
      </c>
      <c r="D21" s="70">
        <v>0</v>
      </c>
    </row>
    <row r="22" spans="1:4" ht="16.5" customHeight="1">
      <c r="A22" s="24"/>
      <c r="B22" s="68"/>
      <c r="C22" s="24" t="s">
        <v>44</v>
      </c>
      <c r="D22" s="70">
        <v>0</v>
      </c>
    </row>
    <row r="23" spans="1:4" ht="16.5" customHeight="1">
      <c r="A23" s="24"/>
      <c r="B23" s="68"/>
      <c r="C23" s="24" t="s">
        <v>45</v>
      </c>
      <c r="D23" s="70">
        <v>0</v>
      </c>
    </row>
    <row r="24" spans="1:4" ht="16.5" customHeight="1">
      <c r="A24" s="72"/>
      <c r="B24" s="68"/>
      <c r="C24" s="24" t="s">
        <v>46</v>
      </c>
      <c r="D24" s="70">
        <v>24.46</v>
      </c>
    </row>
    <row r="25" spans="1:4" ht="16.5" customHeight="1">
      <c r="A25" s="72"/>
      <c r="B25" s="68"/>
      <c r="C25" s="24" t="s">
        <v>47</v>
      </c>
      <c r="D25" s="70">
        <v>0</v>
      </c>
    </row>
    <row r="26" spans="1:4" ht="16.5" customHeight="1">
      <c r="A26" s="72"/>
      <c r="B26" s="68"/>
      <c r="C26" s="24" t="s">
        <v>48</v>
      </c>
      <c r="D26" s="70">
        <v>0</v>
      </c>
    </row>
    <row r="27" spans="1:4" ht="16.5" customHeight="1">
      <c r="A27" s="72"/>
      <c r="B27" s="68"/>
      <c r="C27" s="24" t="s">
        <v>49</v>
      </c>
      <c r="D27" s="70">
        <v>0</v>
      </c>
    </row>
    <row r="28" spans="1:4" ht="16.5" customHeight="1">
      <c r="A28" s="72"/>
      <c r="B28" s="71"/>
      <c r="C28" s="24" t="s">
        <v>50</v>
      </c>
      <c r="D28" s="70">
        <v>0</v>
      </c>
    </row>
    <row r="29" spans="1:4" ht="16.5" customHeight="1">
      <c r="A29" s="38" t="s">
        <v>51</v>
      </c>
      <c r="B29" s="68">
        <v>3130.21</v>
      </c>
      <c r="C29" s="38" t="s">
        <v>52</v>
      </c>
      <c r="D29" s="70">
        <v>3130.21</v>
      </c>
    </row>
    <row r="30" spans="1:4" ht="16.5" customHeight="1">
      <c r="A30" s="24" t="s">
        <v>53</v>
      </c>
      <c r="B30" s="71"/>
      <c r="C30" s="24" t="s">
        <v>54</v>
      </c>
      <c r="D30" s="68"/>
    </row>
    <row r="31" spans="1:4" ht="16.5" customHeight="1">
      <c r="A31" s="24" t="s">
        <v>55</v>
      </c>
      <c r="B31" s="71"/>
      <c r="C31" s="24" t="s">
        <v>56</v>
      </c>
      <c r="D31" s="68"/>
    </row>
    <row r="32" spans="1:4" ht="16.5" customHeight="1">
      <c r="A32" s="24" t="s">
        <v>57</v>
      </c>
      <c r="B32" s="71"/>
      <c r="C32" s="24"/>
      <c r="D32" s="68"/>
    </row>
    <row r="33" spans="1:4" ht="16.5" customHeight="1">
      <c r="A33" s="24" t="s">
        <v>58</v>
      </c>
      <c r="B33" s="71"/>
      <c r="C33" s="24"/>
      <c r="D33" s="68"/>
    </row>
    <row r="34" spans="1:4" ht="16.5" customHeight="1">
      <c r="A34" s="24" t="s">
        <v>59</v>
      </c>
      <c r="B34" s="71"/>
      <c r="C34" s="24"/>
      <c r="D34" s="68"/>
    </row>
    <row r="35" spans="1:4" ht="16.5" customHeight="1">
      <c r="A35" s="24"/>
      <c r="B35" s="71"/>
      <c r="C35" s="24"/>
      <c r="D35" s="68"/>
    </row>
    <row r="36" spans="1:4" ht="16.5" customHeight="1">
      <c r="A36" s="24"/>
      <c r="B36" s="71"/>
      <c r="C36" s="24"/>
      <c r="D36" s="68"/>
    </row>
    <row r="37" spans="1:4" ht="16.5" customHeight="1">
      <c r="A37" s="38" t="s">
        <v>60</v>
      </c>
      <c r="B37" s="68">
        <v>3130.21</v>
      </c>
      <c r="C37" s="38" t="s">
        <v>61</v>
      </c>
      <c r="D37" s="70">
        <v>3130.21</v>
      </c>
    </row>
    <row r="38" spans="1:4" ht="21" customHeight="1">
      <c r="A38" s="75" t="s">
        <v>62</v>
      </c>
      <c r="B38" s="75"/>
      <c r="C38" s="75"/>
      <c r="D38" s="75"/>
    </row>
  </sheetData>
  <sheetProtection/>
  <mergeCells count="4">
    <mergeCell ref="A2:D2"/>
    <mergeCell ref="A4:B4"/>
    <mergeCell ref="C4:D4"/>
    <mergeCell ref="A38:D38"/>
  </mergeCells>
  <printOptions/>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43"/>
  <sheetViews>
    <sheetView zoomScale="115" zoomScaleNormal="115" workbookViewId="0" topLeftCell="A1">
      <selection activeCell="K57" sqref="K57"/>
    </sheetView>
  </sheetViews>
  <sheetFormatPr defaultColWidth="6.875" defaultRowHeight="12.75" customHeight="1"/>
  <cols>
    <col min="1" max="1" width="8.625" style="34" customWidth="1"/>
    <col min="2" max="2" width="30.75390625" style="34" customWidth="1"/>
    <col min="3" max="3" width="12.25390625" style="34" customWidth="1"/>
    <col min="4" max="4" width="11.75390625" style="34" customWidth="1"/>
    <col min="5" max="6" width="8.75390625" style="34" hidden="1" customWidth="1"/>
    <col min="7" max="7" width="12.625" style="34" customWidth="1"/>
    <col min="8" max="8" width="12.375" style="34" customWidth="1"/>
    <col min="9" max="9" width="10.25390625" style="34" customWidth="1"/>
    <col min="10" max="10" width="13.75390625" style="34" customWidth="1"/>
    <col min="11" max="11" width="9.625" style="34" customWidth="1"/>
    <col min="12" max="253" width="6.875" style="34" customWidth="1"/>
    <col min="254" max="16384" width="6.875" style="34" customWidth="1"/>
  </cols>
  <sheetData>
    <row r="1" ht="18.75" customHeight="1">
      <c r="A1" t="s">
        <v>63</v>
      </c>
    </row>
    <row r="2" spans="1:11" ht="24.75" customHeight="1">
      <c r="A2" s="1" t="s">
        <v>64</v>
      </c>
      <c r="B2" s="1"/>
      <c r="C2" s="1"/>
      <c r="D2" s="1"/>
      <c r="E2" s="1"/>
      <c r="F2" s="1"/>
      <c r="G2" s="1"/>
      <c r="H2" s="1"/>
      <c r="I2" s="1"/>
      <c r="J2" s="1"/>
      <c r="K2" s="1"/>
    </row>
    <row r="3" spans="1:11" s="53" customFormat="1" ht="16.5" customHeight="1">
      <c r="A3" s="86"/>
      <c r="B3" s="86"/>
      <c r="K3" s="54" t="s">
        <v>15</v>
      </c>
    </row>
    <row r="4" spans="1:11" s="53" customFormat="1" ht="30.75" customHeight="1">
      <c r="A4" s="87" t="s">
        <v>18</v>
      </c>
      <c r="B4" s="88"/>
      <c r="C4" s="89" t="s">
        <v>51</v>
      </c>
      <c r="D4" s="89" t="s">
        <v>65</v>
      </c>
      <c r="E4" s="89" t="s">
        <v>66</v>
      </c>
      <c r="F4" s="89" t="s">
        <v>67</v>
      </c>
      <c r="G4" s="89" t="s">
        <v>68</v>
      </c>
      <c r="H4" s="89" t="s">
        <v>69</v>
      </c>
      <c r="I4" s="89" t="s">
        <v>70</v>
      </c>
      <c r="J4" s="89" t="s">
        <v>71</v>
      </c>
      <c r="K4" s="89" t="s">
        <v>72</v>
      </c>
    </row>
    <row r="5" spans="1:11" ht="30.75" customHeight="1">
      <c r="A5" s="90" t="s">
        <v>73</v>
      </c>
      <c r="B5" s="89" t="s">
        <v>74</v>
      </c>
      <c r="C5" s="91"/>
      <c r="D5" s="91"/>
      <c r="E5" s="91"/>
      <c r="F5" s="91"/>
      <c r="G5" s="91"/>
      <c r="H5" s="91"/>
      <c r="I5" s="91"/>
      <c r="J5" s="91"/>
      <c r="K5" s="91"/>
    </row>
    <row r="6" spans="1:11" ht="30.75" customHeight="1">
      <c r="A6" s="77" t="s">
        <v>75</v>
      </c>
      <c r="B6" s="77"/>
      <c r="C6" s="70">
        <f>C7+C16+C19+C22+C27+C30+C38+C41</f>
        <v>3130.2099999999996</v>
      </c>
      <c r="D6" s="70">
        <f>D7+D16+D19+D22+D27+D30+D38+D41</f>
        <v>3130.2099999999996</v>
      </c>
      <c r="E6" s="70">
        <v>0</v>
      </c>
      <c r="F6" s="70">
        <v>0</v>
      </c>
      <c r="G6" s="70">
        <v>0</v>
      </c>
      <c r="H6" s="70">
        <v>0</v>
      </c>
      <c r="I6" s="70">
        <v>0</v>
      </c>
      <c r="J6" s="70">
        <v>0</v>
      </c>
      <c r="K6" s="70">
        <v>0</v>
      </c>
    </row>
    <row r="7" spans="1:11" ht="21.75" customHeight="1">
      <c r="A7" s="80" t="s">
        <v>76</v>
      </c>
      <c r="B7" s="81" t="s">
        <v>77</v>
      </c>
      <c r="C7" s="70">
        <v>365.9</v>
      </c>
      <c r="D7" s="70">
        <v>365.9</v>
      </c>
      <c r="E7" s="70">
        <v>0</v>
      </c>
      <c r="F7" s="70">
        <v>0</v>
      </c>
      <c r="G7" s="70">
        <v>0</v>
      </c>
      <c r="H7" s="70">
        <v>0</v>
      </c>
      <c r="I7" s="74">
        <v>0</v>
      </c>
      <c r="J7" s="70">
        <v>0</v>
      </c>
      <c r="K7" s="74">
        <v>0</v>
      </c>
    </row>
    <row r="8" spans="1:11" ht="21.75" customHeight="1">
      <c r="A8" s="80" t="s">
        <v>78</v>
      </c>
      <c r="B8" s="81" t="s">
        <v>79</v>
      </c>
      <c r="C8" s="70">
        <v>7.7</v>
      </c>
      <c r="D8" s="70">
        <v>7.7</v>
      </c>
      <c r="E8" s="70">
        <v>0</v>
      </c>
      <c r="F8" s="70">
        <v>0</v>
      </c>
      <c r="G8" s="70">
        <v>0</v>
      </c>
      <c r="H8" s="70">
        <v>0</v>
      </c>
      <c r="I8" s="74">
        <v>0</v>
      </c>
      <c r="J8" s="70">
        <v>0</v>
      </c>
      <c r="K8" s="74">
        <v>0</v>
      </c>
    </row>
    <row r="9" spans="1:11" ht="21.75" customHeight="1">
      <c r="A9" s="80" t="s">
        <v>80</v>
      </c>
      <c r="B9" s="81" t="s">
        <v>81</v>
      </c>
      <c r="C9" s="70">
        <v>7.7</v>
      </c>
      <c r="D9" s="70">
        <v>7.7</v>
      </c>
      <c r="E9" s="70">
        <v>0</v>
      </c>
      <c r="F9" s="70">
        <v>0</v>
      </c>
      <c r="G9" s="70">
        <v>0</v>
      </c>
      <c r="H9" s="70">
        <v>0</v>
      </c>
      <c r="I9" s="74">
        <v>0</v>
      </c>
      <c r="J9" s="70">
        <v>0</v>
      </c>
      <c r="K9" s="74">
        <v>0</v>
      </c>
    </row>
    <row r="10" spans="1:11" ht="21.75" customHeight="1">
      <c r="A10" s="80" t="s">
        <v>82</v>
      </c>
      <c r="B10" s="81" t="s">
        <v>83</v>
      </c>
      <c r="C10" s="70">
        <v>232.4</v>
      </c>
      <c r="D10" s="70">
        <v>232.4</v>
      </c>
      <c r="E10" s="70">
        <v>0</v>
      </c>
      <c r="F10" s="70">
        <v>0</v>
      </c>
      <c r="G10" s="70">
        <v>0</v>
      </c>
      <c r="H10" s="70">
        <v>0</v>
      </c>
      <c r="I10" s="74">
        <v>0</v>
      </c>
      <c r="J10" s="70">
        <v>0</v>
      </c>
      <c r="K10" s="74">
        <v>0</v>
      </c>
    </row>
    <row r="11" spans="1:11" ht="21.75" customHeight="1">
      <c r="A11" s="80" t="s">
        <v>84</v>
      </c>
      <c r="B11" s="81" t="s">
        <v>85</v>
      </c>
      <c r="C11" s="70">
        <v>232.4</v>
      </c>
      <c r="D11" s="70">
        <v>232.4</v>
      </c>
      <c r="E11" s="70">
        <v>0</v>
      </c>
      <c r="F11" s="70">
        <v>0</v>
      </c>
      <c r="G11" s="70">
        <v>0</v>
      </c>
      <c r="H11" s="70">
        <v>0</v>
      </c>
      <c r="I11" s="74">
        <v>0</v>
      </c>
      <c r="J11" s="70">
        <v>0</v>
      </c>
      <c r="K11" s="74">
        <v>0</v>
      </c>
    </row>
    <row r="12" spans="1:11" ht="21.75" customHeight="1">
      <c r="A12" s="80" t="s">
        <v>86</v>
      </c>
      <c r="B12" s="81" t="s">
        <v>87</v>
      </c>
      <c r="C12" s="70">
        <v>85.6</v>
      </c>
      <c r="D12" s="70">
        <v>85.6</v>
      </c>
      <c r="E12" s="70">
        <v>0</v>
      </c>
      <c r="F12" s="70">
        <v>0</v>
      </c>
      <c r="G12" s="70">
        <v>0</v>
      </c>
      <c r="H12" s="70">
        <v>0</v>
      </c>
      <c r="I12" s="74">
        <v>0</v>
      </c>
      <c r="J12" s="70">
        <v>0</v>
      </c>
      <c r="K12" s="74">
        <v>0</v>
      </c>
    </row>
    <row r="13" spans="1:11" ht="21.75" customHeight="1">
      <c r="A13" s="80" t="s">
        <v>88</v>
      </c>
      <c r="B13" s="81" t="s">
        <v>89</v>
      </c>
      <c r="C13" s="70">
        <v>85.6</v>
      </c>
      <c r="D13" s="70">
        <v>85.6</v>
      </c>
      <c r="E13" s="70">
        <v>0</v>
      </c>
      <c r="F13" s="70">
        <v>0</v>
      </c>
      <c r="G13" s="70">
        <v>0</v>
      </c>
      <c r="H13" s="70">
        <v>0</v>
      </c>
      <c r="I13" s="74">
        <v>0</v>
      </c>
      <c r="J13" s="70">
        <v>0</v>
      </c>
      <c r="K13" s="74">
        <v>0</v>
      </c>
    </row>
    <row r="14" spans="1:11" ht="21.75" customHeight="1">
      <c r="A14" s="80" t="s">
        <v>90</v>
      </c>
      <c r="B14" s="81" t="s">
        <v>91</v>
      </c>
      <c r="C14" s="70">
        <v>40.2</v>
      </c>
      <c r="D14" s="70">
        <v>40.2</v>
      </c>
      <c r="E14" s="70">
        <v>0</v>
      </c>
      <c r="F14" s="70">
        <v>0</v>
      </c>
      <c r="G14" s="70">
        <v>0</v>
      </c>
      <c r="H14" s="70">
        <v>0</v>
      </c>
      <c r="I14" s="74">
        <v>0</v>
      </c>
      <c r="J14" s="70">
        <v>0</v>
      </c>
      <c r="K14" s="74">
        <v>0</v>
      </c>
    </row>
    <row r="15" spans="1:11" ht="21.75" customHeight="1">
      <c r="A15" s="80" t="s">
        <v>92</v>
      </c>
      <c r="B15" s="81" t="s">
        <v>93</v>
      </c>
      <c r="C15" s="70">
        <v>40.2</v>
      </c>
      <c r="D15" s="70">
        <v>40.2</v>
      </c>
      <c r="E15" s="70">
        <v>0</v>
      </c>
      <c r="F15" s="70">
        <v>0</v>
      </c>
      <c r="G15" s="70">
        <v>0</v>
      </c>
      <c r="H15" s="70">
        <v>0</v>
      </c>
      <c r="I15" s="74">
        <v>0</v>
      </c>
      <c r="J15" s="70">
        <v>0</v>
      </c>
      <c r="K15" s="74">
        <v>0</v>
      </c>
    </row>
    <row r="16" spans="1:11" ht="21.75" customHeight="1">
      <c r="A16" s="80" t="s">
        <v>94</v>
      </c>
      <c r="B16" s="81" t="s">
        <v>95</v>
      </c>
      <c r="C16" s="70">
        <v>500</v>
      </c>
      <c r="D16" s="70">
        <v>500</v>
      </c>
      <c r="E16" s="70">
        <v>0</v>
      </c>
      <c r="F16" s="70">
        <v>0</v>
      </c>
      <c r="G16" s="70">
        <v>0</v>
      </c>
      <c r="H16" s="70">
        <v>0</v>
      </c>
      <c r="I16" s="74">
        <v>0</v>
      </c>
      <c r="J16" s="70">
        <v>0</v>
      </c>
      <c r="K16" s="74">
        <v>0</v>
      </c>
    </row>
    <row r="17" spans="1:11" ht="21.75" customHeight="1">
      <c r="A17" s="80" t="s">
        <v>96</v>
      </c>
      <c r="B17" s="81" t="s">
        <v>97</v>
      </c>
      <c r="C17" s="70">
        <v>500</v>
      </c>
      <c r="D17" s="70">
        <v>500</v>
      </c>
      <c r="E17" s="70">
        <v>0</v>
      </c>
      <c r="F17" s="70">
        <v>0</v>
      </c>
      <c r="G17" s="70">
        <v>0</v>
      </c>
      <c r="H17" s="70">
        <v>0</v>
      </c>
      <c r="I17" s="74">
        <v>0</v>
      </c>
      <c r="J17" s="70">
        <v>0</v>
      </c>
      <c r="K17" s="74">
        <v>0</v>
      </c>
    </row>
    <row r="18" spans="1:11" ht="21.75" customHeight="1">
      <c r="A18" s="80" t="s">
        <v>98</v>
      </c>
      <c r="B18" s="81" t="s">
        <v>99</v>
      </c>
      <c r="C18" s="70">
        <v>500</v>
      </c>
      <c r="D18" s="70">
        <v>500</v>
      </c>
      <c r="E18" s="70">
        <v>0</v>
      </c>
      <c r="F18" s="70">
        <v>0</v>
      </c>
      <c r="G18" s="70">
        <v>0</v>
      </c>
      <c r="H18" s="70">
        <v>0</v>
      </c>
      <c r="I18" s="74">
        <v>0</v>
      </c>
      <c r="J18" s="70">
        <v>0</v>
      </c>
      <c r="K18" s="74">
        <v>0</v>
      </c>
    </row>
    <row r="19" spans="1:11" ht="23.25" customHeight="1">
      <c r="A19" s="80" t="s">
        <v>100</v>
      </c>
      <c r="B19" s="81" t="s">
        <v>101</v>
      </c>
      <c r="C19" s="70">
        <v>30.8</v>
      </c>
      <c r="D19" s="70">
        <v>30.8</v>
      </c>
      <c r="E19" s="70">
        <v>0</v>
      </c>
      <c r="F19" s="70">
        <v>0</v>
      </c>
      <c r="G19" s="70">
        <v>0</v>
      </c>
      <c r="H19" s="70">
        <v>0</v>
      </c>
      <c r="I19" s="74">
        <v>0</v>
      </c>
      <c r="J19" s="70">
        <v>0</v>
      </c>
      <c r="K19" s="74">
        <v>0</v>
      </c>
    </row>
    <row r="20" spans="1:11" ht="27.75" customHeight="1">
      <c r="A20" s="80" t="s">
        <v>102</v>
      </c>
      <c r="B20" s="81" t="s">
        <v>103</v>
      </c>
      <c r="C20" s="70">
        <v>30.8</v>
      </c>
      <c r="D20" s="70">
        <v>30.8</v>
      </c>
      <c r="E20" s="70">
        <v>0</v>
      </c>
      <c r="F20" s="70">
        <v>0</v>
      </c>
      <c r="G20" s="70">
        <v>0</v>
      </c>
      <c r="H20" s="70">
        <v>0</v>
      </c>
      <c r="I20" s="74">
        <v>0</v>
      </c>
      <c r="J20" s="70">
        <v>0</v>
      </c>
      <c r="K20" s="74">
        <v>0</v>
      </c>
    </row>
    <row r="21" spans="1:11" ht="27.75" customHeight="1">
      <c r="A21" s="80" t="s">
        <v>104</v>
      </c>
      <c r="B21" s="81" t="s">
        <v>105</v>
      </c>
      <c r="C21" s="70">
        <v>30.8</v>
      </c>
      <c r="D21" s="70">
        <v>30.8</v>
      </c>
      <c r="E21" s="70">
        <v>0</v>
      </c>
      <c r="F21" s="70">
        <v>0</v>
      </c>
      <c r="G21" s="70">
        <v>0</v>
      </c>
      <c r="H21" s="70">
        <v>0</v>
      </c>
      <c r="I21" s="74">
        <v>0</v>
      </c>
      <c r="J21" s="70">
        <v>0</v>
      </c>
      <c r="K21" s="74">
        <v>0</v>
      </c>
    </row>
    <row r="22" spans="1:11" ht="27.75" customHeight="1">
      <c r="A22" s="80" t="s">
        <v>106</v>
      </c>
      <c r="B22" s="81" t="s">
        <v>107</v>
      </c>
      <c r="C22" s="70">
        <v>141.5</v>
      </c>
      <c r="D22" s="70">
        <v>141.5</v>
      </c>
      <c r="E22" s="70">
        <v>0</v>
      </c>
      <c r="F22" s="70">
        <v>0</v>
      </c>
      <c r="G22" s="70">
        <v>0</v>
      </c>
      <c r="H22" s="70">
        <v>0</v>
      </c>
      <c r="I22" s="74">
        <v>0</v>
      </c>
      <c r="J22" s="70">
        <v>0</v>
      </c>
      <c r="K22" s="74">
        <v>0</v>
      </c>
    </row>
    <row r="23" spans="1:11" ht="27.75" customHeight="1">
      <c r="A23" s="80" t="s">
        <v>108</v>
      </c>
      <c r="B23" s="81" t="s">
        <v>109</v>
      </c>
      <c r="C23" s="70">
        <v>103</v>
      </c>
      <c r="D23" s="70">
        <v>103</v>
      </c>
      <c r="E23" s="70">
        <v>0</v>
      </c>
      <c r="F23" s="70">
        <v>0</v>
      </c>
      <c r="G23" s="70">
        <v>0</v>
      </c>
      <c r="H23" s="70">
        <v>0</v>
      </c>
      <c r="I23" s="74">
        <v>0</v>
      </c>
      <c r="J23" s="70">
        <v>0</v>
      </c>
      <c r="K23" s="74">
        <v>0</v>
      </c>
    </row>
    <row r="24" spans="1:11" ht="27.75" customHeight="1">
      <c r="A24" s="80" t="s">
        <v>110</v>
      </c>
      <c r="B24" s="81" t="s">
        <v>111</v>
      </c>
      <c r="C24" s="70">
        <v>103</v>
      </c>
      <c r="D24" s="70">
        <v>103</v>
      </c>
      <c r="E24" s="70">
        <v>0</v>
      </c>
      <c r="F24" s="70">
        <v>0</v>
      </c>
      <c r="G24" s="70">
        <v>0</v>
      </c>
      <c r="H24" s="70">
        <v>0</v>
      </c>
      <c r="I24" s="74">
        <v>0</v>
      </c>
      <c r="J24" s="70">
        <v>0</v>
      </c>
      <c r="K24" s="74">
        <v>0</v>
      </c>
    </row>
    <row r="25" spans="1:11" ht="27.75" customHeight="1">
      <c r="A25" s="80" t="s">
        <v>112</v>
      </c>
      <c r="B25" s="81" t="s">
        <v>113</v>
      </c>
      <c r="C25" s="70">
        <v>38.5</v>
      </c>
      <c r="D25" s="70">
        <v>38.5</v>
      </c>
      <c r="E25" s="70">
        <v>0</v>
      </c>
      <c r="F25" s="70">
        <v>0</v>
      </c>
      <c r="G25" s="70">
        <v>0</v>
      </c>
      <c r="H25" s="70">
        <v>0</v>
      </c>
      <c r="I25" s="74">
        <v>0</v>
      </c>
      <c r="J25" s="70">
        <v>0</v>
      </c>
      <c r="K25" s="74">
        <v>0</v>
      </c>
    </row>
    <row r="26" spans="1:11" ht="27.75" customHeight="1">
      <c r="A26" s="80" t="s">
        <v>114</v>
      </c>
      <c r="B26" s="81" t="s">
        <v>115</v>
      </c>
      <c r="C26" s="70">
        <v>38.5</v>
      </c>
      <c r="D26" s="70">
        <v>38.5</v>
      </c>
      <c r="E26" s="70">
        <v>0</v>
      </c>
      <c r="F26" s="70">
        <v>0</v>
      </c>
      <c r="G26" s="70">
        <v>0</v>
      </c>
      <c r="H26" s="70">
        <v>0</v>
      </c>
      <c r="I26" s="74">
        <v>0</v>
      </c>
      <c r="J26" s="70">
        <v>0</v>
      </c>
      <c r="K26" s="74">
        <v>0</v>
      </c>
    </row>
    <row r="27" spans="1:11" ht="27.75" customHeight="1">
      <c r="A27" s="80" t="s">
        <v>116</v>
      </c>
      <c r="B27" s="81" t="s">
        <v>117</v>
      </c>
      <c r="C27" s="70">
        <v>15.4</v>
      </c>
      <c r="D27" s="70">
        <v>15.4</v>
      </c>
      <c r="E27" s="70">
        <v>0</v>
      </c>
      <c r="F27" s="70">
        <v>0</v>
      </c>
      <c r="G27" s="70">
        <v>0</v>
      </c>
      <c r="H27" s="70">
        <v>0</v>
      </c>
      <c r="I27" s="74">
        <v>0</v>
      </c>
      <c r="J27" s="70">
        <v>0</v>
      </c>
      <c r="K27" s="74">
        <v>0</v>
      </c>
    </row>
    <row r="28" spans="1:11" ht="27.75" customHeight="1">
      <c r="A28" s="80" t="s">
        <v>118</v>
      </c>
      <c r="B28" s="81" t="s">
        <v>119</v>
      </c>
      <c r="C28" s="70">
        <v>15.4</v>
      </c>
      <c r="D28" s="70">
        <v>15.4</v>
      </c>
      <c r="E28" s="70">
        <v>0</v>
      </c>
      <c r="F28" s="70">
        <v>0</v>
      </c>
      <c r="G28" s="70">
        <v>0</v>
      </c>
      <c r="H28" s="70">
        <v>0</v>
      </c>
      <c r="I28" s="74">
        <v>0</v>
      </c>
      <c r="J28" s="70">
        <v>0</v>
      </c>
      <c r="K28" s="74">
        <v>0</v>
      </c>
    </row>
    <row r="29" spans="1:11" ht="27.75" customHeight="1">
      <c r="A29" s="80" t="s">
        <v>120</v>
      </c>
      <c r="B29" s="81" t="s">
        <v>121</v>
      </c>
      <c r="C29" s="70">
        <v>15.4</v>
      </c>
      <c r="D29" s="70">
        <v>15.4</v>
      </c>
      <c r="E29" s="70">
        <v>0</v>
      </c>
      <c r="F29" s="70">
        <v>0</v>
      </c>
      <c r="G29" s="70">
        <v>0</v>
      </c>
      <c r="H29" s="70">
        <v>0</v>
      </c>
      <c r="I29" s="74">
        <v>0</v>
      </c>
      <c r="J29" s="70">
        <v>0</v>
      </c>
      <c r="K29" s="74">
        <v>0</v>
      </c>
    </row>
    <row r="30" spans="1:11" ht="27.75" customHeight="1">
      <c r="A30" s="80" t="s">
        <v>122</v>
      </c>
      <c r="B30" s="81" t="s">
        <v>123</v>
      </c>
      <c r="C30" s="70">
        <v>1535.05</v>
      </c>
      <c r="D30" s="70">
        <v>1535.05</v>
      </c>
      <c r="E30" s="70">
        <v>0</v>
      </c>
      <c r="F30" s="70">
        <v>0</v>
      </c>
      <c r="G30" s="70">
        <v>0</v>
      </c>
      <c r="H30" s="70">
        <v>0</v>
      </c>
      <c r="I30" s="74">
        <v>0</v>
      </c>
      <c r="J30" s="70">
        <v>0</v>
      </c>
      <c r="K30" s="74">
        <v>0</v>
      </c>
    </row>
    <row r="31" spans="1:11" ht="27.75" customHeight="1">
      <c r="A31" s="80" t="s">
        <v>124</v>
      </c>
      <c r="B31" s="81" t="s">
        <v>125</v>
      </c>
      <c r="C31" s="70">
        <v>1128.5</v>
      </c>
      <c r="D31" s="70">
        <v>1128.5</v>
      </c>
      <c r="E31" s="70">
        <v>0</v>
      </c>
      <c r="F31" s="70">
        <v>0</v>
      </c>
      <c r="G31" s="70">
        <v>0</v>
      </c>
      <c r="H31" s="70">
        <v>0</v>
      </c>
      <c r="I31" s="74">
        <v>0</v>
      </c>
      <c r="J31" s="70">
        <v>0</v>
      </c>
      <c r="K31" s="74">
        <v>0</v>
      </c>
    </row>
    <row r="32" spans="1:11" ht="27.75" customHeight="1">
      <c r="A32" s="80" t="s">
        <v>126</v>
      </c>
      <c r="B32" s="81" t="s">
        <v>127</v>
      </c>
      <c r="C32" s="70">
        <v>1128.5</v>
      </c>
      <c r="D32" s="70">
        <v>1128.5</v>
      </c>
      <c r="E32" s="70">
        <v>0</v>
      </c>
      <c r="F32" s="70">
        <v>0</v>
      </c>
      <c r="G32" s="70">
        <v>0</v>
      </c>
      <c r="H32" s="70">
        <v>0</v>
      </c>
      <c r="I32" s="74">
        <v>0</v>
      </c>
      <c r="J32" s="70">
        <v>0</v>
      </c>
      <c r="K32" s="74">
        <v>0</v>
      </c>
    </row>
    <row r="33" spans="1:11" ht="27.75" customHeight="1">
      <c r="A33" s="80" t="s">
        <v>128</v>
      </c>
      <c r="B33" s="81" t="s">
        <v>129</v>
      </c>
      <c r="C33" s="70">
        <v>137.6</v>
      </c>
      <c r="D33" s="70">
        <v>137.6</v>
      </c>
      <c r="E33" s="70">
        <v>0</v>
      </c>
      <c r="F33" s="70">
        <v>0</v>
      </c>
      <c r="G33" s="70">
        <v>0</v>
      </c>
      <c r="H33" s="70">
        <v>0</v>
      </c>
      <c r="I33" s="74">
        <v>0</v>
      </c>
      <c r="J33" s="70">
        <v>0</v>
      </c>
      <c r="K33" s="74">
        <v>0</v>
      </c>
    </row>
    <row r="34" spans="1:11" ht="27.75" customHeight="1">
      <c r="A34" s="80" t="s">
        <v>130</v>
      </c>
      <c r="B34" s="81" t="s">
        <v>131</v>
      </c>
      <c r="C34" s="70">
        <v>114</v>
      </c>
      <c r="D34" s="70">
        <v>114</v>
      </c>
      <c r="E34" s="70">
        <v>0</v>
      </c>
      <c r="F34" s="70">
        <v>0</v>
      </c>
      <c r="G34" s="70">
        <v>0</v>
      </c>
      <c r="H34" s="70">
        <v>0</v>
      </c>
      <c r="I34" s="74">
        <v>0</v>
      </c>
      <c r="J34" s="70">
        <v>0</v>
      </c>
      <c r="K34" s="74">
        <v>0</v>
      </c>
    </row>
    <row r="35" spans="1:11" ht="27.75" customHeight="1">
      <c r="A35" s="80" t="s">
        <v>132</v>
      </c>
      <c r="B35" s="81" t="s">
        <v>133</v>
      </c>
      <c r="C35" s="70">
        <v>23.6</v>
      </c>
      <c r="D35" s="70">
        <v>23.6</v>
      </c>
      <c r="E35" s="70">
        <v>0</v>
      </c>
      <c r="F35" s="70">
        <v>0</v>
      </c>
      <c r="G35" s="70">
        <v>0</v>
      </c>
      <c r="H35" s="70">
        <v>0</v>
      </c>
      <c r="I35" s="74">
        <v>0</v>
      </c>
      <c r="J35" s="70">
        <v>0</v>
      </c>
      <c r="K35" s="74">
        <v>0</v>
      </c>
    </row>
    <row r="36" spans="1:11" ht="27.75" customHeight="1">
      <c r="A36" s="80" t="s">
        <v>134</v>
      </c>
      <c r="B36" s="81" t="s">
        <v>135</v>
      </c>
      <c r="C36" s="70">
        <v>268.95</v>
      </c>
      <c r="D36" s="70">
        <v>268.95</v>
      </c>
      <c r="E36" s="70">
        <v>0</v>
      </c>
      <c r="F36" s="70">
        <v>0</v>
      </c>
      <c r="G36" s="70">
        <v>0</v>
      </c>
      <c r="H36" s="70">
        <v>0</v>
      </c>
      <c r="I36" s="74">
        <v>0</v>
      </c>
      <c r="J36" s="70">
        <v>0</v>
      </c>
      <c r="K36" s="74">
        <v>0</v>
      </c>
    </row>
    <row r="37" spans="1:11" ht="27.75" customHeight="1">
      <c r="A37" s="80" t="s">
        <v>136</v>
      </c>
      <c r="B37" s="81" t="s">
        <v>137</v>
      </c>
      <c r="C37" s="70">
        <v>268.95</v>
      </c>
      <c r="D37" s="70">
        <v>268.95</v>
      </c>
      <c r="E37" s="70">
        <v>0</v>
      </c>
      <c r="F37" s="70">
        <v>0</v>
      </c>
      <c r="G37" s="70">
        <v>0</v>
      </c>
      <c r="H37" s="70">
        <v>0</v>
      </c>
      <c r="I37" s="74">
        <v>0</v>
      </c>
      <c r="J37" s="70">
        <v>0</v>
      </c>
      <c r="K37" s="74">
        <v>0</v>
      </c>
    </row>
    <row r="38" spans="1:11" ht="27.75" customHeight="1">
      <c r="A38" s="80" t="s">
        <v>138</v>
      </c>
      <c r="B38" s="81" t="s">
        <v>139</v>
      </c>
      <c r="C38" s="70">
        <v>517.1</v>
      </c>
      <c r="D38" s="70">
        <v>517.1</v>
      </c>
      <c r="E38" s="70">
        <v>0</v>
      </c>
      <c r="F38" s="70">
        <v>0</v>
      </c>
      <c r="G38" s="70">
        <v>0</v>
      </c>
      <c r="H38" s="70">
        <v>0</v>
      </c>
      <c r="I38" s="74">
        <v>0</v>
      </c>
      <c r="J38" s="70">
        <v>0</v>
      </c>
      <c r="K38" s="74">
        <v>0</v>
      </c>
    </row>
    <row r="39" spans="1:11" ht="27.75" customHeight="1">
      <c r="A39" s="80" t="s">
        <v>140</v>
      </c>
      <c r="B39" s="81" t="s">
        <v>141</v>
      </c>
      <c r="C39" s="70">
        <v>517.1</v>
      </c>
      <c r="D39" s="70">
        <v>517.1</v>
      </c>
      <c r="E39" s="70">
        <v>0</v>
      </c>
      <c r="F39" s="70">
        <v>0</v>
      </c>
      <c r="G39" s="70">
        <v>0</v>
      </c>
      <c r="H39" s="70">
        <v>0</v>
      </c>
      <c r="I39" s="74">
        <v>0</v>
      </c>
      <c r="J39" s="70">
        <v>0</v>
      </c>
      <c r="K39" s="74">
        <v>0</v>
      </c>
    </row>
    <row r="40" spans="1:11" ht="27.75" customHeight="1">
      <c r="A40" s="80" t="s">
        <v>142</v>
      </c>
      <c r="B40" s="81" t="s">
        <v>143</v>
      </c>
      <c r="C40" s="70">
        <v>517.1</v>
      </c>
      <c r="D40" s="70">
        <v>517.1</v>
      </c>
      <c r="E40" s="70">
        <v>0</v>
      </c>
      <c r="F40" s="70">
        <v>0</v>
      </c>
      <c r="G40" s="70">
        <v>0</v>
      </c>
      <c r="H40" s="70">
        <v>0</v>
      </c>
      <c r="I40" s="74">
        <v>0</v>
      </c>
      <c r="J40" s="70">
        <v>0</v>
      </c>
      <c r="K40" s="74">
        <v>0</v>
      </c>
    </row>
    <row r="41" spans="1:11" ht="27.75" customHeight="1">
      <c r="A41" s="80" t="s">
        <v>144</v>
      </c>
      <c r="B41" s="81" t="s">
        <v>145</v>
      </c>
      <c r="C41" s="70">
        <v>24.46</v>
      </c>
      <c r="D41" s="70">
        <v>24.46</v>
      </c>
      <c r="E41" s="70">
        <v>0</v>
      </c>
      <c r="F41" s="70">
        <v>0</v>
      </c>
      <c r="G41" s="70">
        <v>0</v>
      </c>
      <c r="H41" s="70">
        <v>0</v>
      </c>
      <c r="I41" s="74">
        <v>0</v>
      </c>
      <c r="J41" s="70">
        <v>0</v>
      </c>
      <c r="K41" s="74">
        <v>0</v>
      </c>
    </row>
    <row r="42" spans="1:11" ht="27.75" customHeight="1">
      <c r="A42" s="80" t="s">
        <v>146</v>
      </c>
      <c r="B42" s="81" t="s">
        <v>147</v>
      </c>
      <c r="C42" s="70">
        <v>24.46</v>
      </c>
      <c r="D42" s="70">
        <v>24.46</v>
      </c>
      <c r="E42" s="70">
        <v>0</v>
      </c>
      <c r="F42" s="70">
        <v>0</v>
      </c>
      <c r="G42" s="70">
        <v>0</v>
      </c>
      <c r="H42" s="70">
        <v>0</v>
      </c>
      <c r="I42" s="74">
        <v>0</v>
      </c>
      <c r="J42" s="70">
        <v>0</v>
      </c>
      <c r="K42" s="74">
        <v>0</v>
      </c>
    </row>
    <row r="43" spans="1:11" ht="27.75" customHeight="1">
      <c r="A43" s="82" t="s">
        <v>148</v>
      </c>
      <c r="B43" s="83" t="s">
        <v>149</v>
      </c>
      <c r="C43" s="84">
        <v>24.46</v>
      </c>
      <c r="D43" s="84">
        <v>24.46</v>
      </c>
      <c r="E43" s="84">
        <v>0</v>
      </c>
      <c r="F43" s="84">
        <v>0</v>
      </c>
      <c r="G43" s="84">
        <v>0</v>
      </c>
      <c r="H43" s="84">
        <v>0</v>
      </c>
      <c r="I43" s="85">
        <v>0</v>
      </c>
      <c r="J43" s="84">
        <v>0</v>
      </c>
      <c r="K43" s="85">
        <v>0</v>
      </c>
    </row>
  </sheetData>
  <sheetProtection/>
  <mergeCells count="12">
    <mergeCell ref="A2:K2"/>
    <mergeCell ref="A4:B4"/>
    <mergeCell ref="A6:B6"/>
    <mergeCell ref="C4:C5"/>
    <mergeCell ref="D4:D5"/>
    <mergeCell ref="E4:E5"/>
    <mergeCell ref="F4:F5"/>
    <mergeCell ref="G4:G5"/>
    <mergeCell ref="H4:H5"/>
    <mergeCell ref="I4:I5"/>
    <mergeCell ref="J4:J5"/>
    <mergeCell ref="K4:K5"/>
  </mergeCells>
  <printOptions/>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43"/>
  <sheetViews>
    <sheetView zoomScale="115" zoomScaleNormal="115" workbookViewId="0" topLeftCell="A1">
      <selection activeCell="E6" sqref="E6"/>
    </sheetView>
  </sheetViews>
  <sheetFormatPr defaultColWidth="6.875" defaultRowHeight="12.75" customHeight="1"/>
  <cols>
    <col min="1" max="1" width="8.875" style="34" customWidth="1"/>
    <col min="2" max="2" width="27.125" style="34" customWidth="1"/>
    <col min="3" max="3" width="10.75390625" style="34" customWidth="1"/>
    <col min="4" max="4" width="12.50390625" style="34" customWidth="1"/>
    <col min="5" max="5" width="10.875" style="34" customWidth="1"/>
    <col min="6" max="6" width="12.75390625" style="34" customWidth="1"/>
    <col min="7" max="7" width="12.625" style="34" customWidth="1"/>
    <col min="8" max="8" width="20.50390625" style="34" customWidth="1"/>
    <col min="9" max="250" width="6.875" style="34" customWidth="1"/>
    <col min="251" max="16384" width="6.875" style="34" customWidth="1"/>
  </cols>
  <sheetData>
    <row r="1" ht="17.25" customHeight="1">
      <c r="A1" t="s">
        <v>150</v>
      </c>
    </row>
    <row r="2" spans="1:8" ht="18.75" customHeight="1">
      <c r="A2" s="1" t="s">
        <v>151</v>
      </c>
      <c r="B2" s="1"/>
      <c r="C2" s="1"/>
      <c r="D2" s="1"/>
      <c r="E2" s="1"/>
      <c r="F2" s="1"/>
      <c r="G2" s="1"/>
      <c r="H2" s="1"/>
    </row>
    <row r="3" spans="1:8" ht="14.25" customHeight="1">
      <c r="A3" s="52"/>
      <c r="B3" s="52"/>
      <c r="C3" s="53"/>
      <c r="D3" s="53"/>
      <c r="E3" s="53"/>
      <c r="F3" s="53"/>
      <c r="G3" s="53"/>
      <c r="H3" s="54" t="s">
        <v>15</v>
      </c>
    </row>
    <row r="4" spans="1:8" ht="21" customHeight="1">
      <c r="A4" s="76" t="s">
        <v>18</v>
      </c>
      <c r="B4" s="76"/>
      <c r="C4" s="77" t="s">
        <v>75</v>
      </c>
      <c r="D4" s="77" t="s">
        <v>152</v>
      </c>
      <c r="E4" s="77" t="s">
        <v>153</v>
      </c>
      <c r="F4" s="77" t="s">
        <v>154</v>
      </c>
      <c r="G4" s="77" t="s">
        <v>155</v>
      </c>
      <c r="H4" s="77" t="s">
        <v>156</v>
      </c>
    </row>
    <row r="5" spans="1:8" ht="32.25" customHeight="1">
      <c r="A5" s="77" t="s">
        <v>73</v>
      </c>
      <c r="B5" s="77" t="s">
        <v>74</v>
      </c>
      <c r="C5" s="77"/>
      <c r="D5" s="77"/>
      <c r="E5" s="77"/>
      <c r="F5" s="77"/>
      <c r="G5" s="77"/>
      <c r="H5" s="77"/>
    </row>
    <row r="6" spans="1:8" ht="21.75" customHeight="1">
      <c r="A6" s="78" t="s">
        <v>75</v>
      </c>
      <c r="B6" s="79"/>
      <c r="C6" s="70">
        <f>D6+E6</f>
        <v>3130.21</v>
      </c>
      <c r="D6" s="70">
        <v>863.46</v>
      </c>
      <c r="E6" s="70">
        <v>2266.75</v>
      </c>
      <c r="F6" s="70">
        <v>0</v>
      </c>
      <c r="G6" s="70">
        <v>0</v>
      </c>
      <c r="H6" s="74">
        <v>0</v>
      </c>
    </row>
    <row r="7" spans="1:8" ht="21.75" customHeight="1">
      <c r="A7" s="80" t="s">
        <v>76</v>
      </c>
      <c r="B7" s="81" t="s">
        <v>77</v>
      </c>
      <c r="C7" s="70">
        <v>365.9</v>
      </c>
      <c r="D7" s="70">
        <v>365.9</v>
      </c>
      <c r="E7" s="70">
        <v>0</v>
      </c>
      <c r="F7" s="70">
        <v>0</v>
      </c>
      <c r="G7" s="70">
        <v>0</v>
      </c>
      <c r="H7" s="74">
        <v>0</v>
      </c>
    </row>
    <row r="8" spans="1:8" ht="21.75" customHeight="1">
      <c r="A8" s="80" t="s">
        <v>78</v>
      </c>
      <c r="B8" s="81" t="s">
        <v>79</v>
      </c>
      <c r="C8" s="70">
        <v>7.7</v>
      </c>
      <c r="D8" s="70">
        <v>7.7</v>
      </c>
      <c r="E8" s="70">
        <v>0</v>
      </c>
      <c r="F8" s="70">
        <v>0</v>
      </c>
      <c r="G8" s="70">
        <v>0</v>
      </c>
      <c r="H8" s="74">
        <v>0</v>
      </c>
    </row>
    <row r="9" spans="1:8" ht="21.75" customHeight="1">
      <c r="A9" s="80" t="s">
        <v>80</v>
      </c>
      <c r="B9" s="81" t="s">
        <v>81</v>
      </c>
      <c r="C9" s="70">
        <v>7.7</v>
      </c>
      <c r="D9" s="70">
        <v>7.7</v>
      </c>
      <c r="E9" s="70">
        <v>0</v>
      </c>
      <c r="F9" s="70">
        <v>0</v>
      </c>
      <c r="G9" s="70">
        <v>0</v>
      </c>
      <c r="H9" s="74">
        <v>0</v>
      </c>
    </row>
    <row r="10" spans="1:8" ht="21.75" customHeight="1">
      <c r="A10" s="80" t="s">
        <v>82</v>
      </c>
      <c r="B10" s="81" t="s">
        <v>83</v>
      </c>
      <c r="C10" s="70">
        <v>232.4</v>
      </c>
      <c r="D10" s="70">
        <v>232.4</v>
      </c>
      <c r="E10" s="70">
        <v>0</v>
      </c>
      <c r="F10" s="70">
        <v>0</v>
      </c>
      <c r="G10" s="70">
        <v>0</v>
      </c>
      <c r="H10" s="74">
        <v>0</v>
      </c>
    </row>
    <row r="11" spans="1:8" ht="21.75" customHeight="1">
      <c r="A11" s="80" t="s">
        <v>84</v>
      </c>
      <c r="B11" s="81" t="s">
        <v>85</v>
      </c>
      <c r="C11" s="70">
        <v>232.4</v>
      </c>
      <c r="D11" s="70">
        <v>232.4</v>
      </c>
      <c r="E11" s="70">
        <v>0</v>
      </c>
      <c r="F11" s="70">
        <v>0</v>
      </c>
      <c r="G11" s="70">
        <v>0</v>
      </c>
      <c r="H11" s="74">
        <v>0</v>
      </c>
    </row>
    <row r="12" spans="1:8" ht="21.75" customHeight="1">
      <c r="A12" s="80" t="s">
        <v>86</v>
      </c>
      <c r="B12" s="81" t="s">
        <v>87</v>
      </c>
      <c r="C12" s="70">
        <v>85.6</v>
      </c>
      <c r="D12" s="70">
        <v>85.6</v>
      </c>
      <c r="E12" s="70">
        <v>0</v>
      </c>
      <c r="F12" s="70">
        <v>0</v>
      </c>
      <c r="G12" s="70">
        <v>0</v>
      </c>
      <c r="H12" s="74">
        <v>0</v>
      </c>
    </row>
    <row r="13" spans="1:8" ht="21.75" customHeight="1">
      <c r="A13" s="80" t="s">
        <v>88</v>
      </c>
      <c r="B13" s="81" t="s">
        <v>89</v>
      </c>
      <c r="C13" s="70">
        <v>85.6</v>
      </c>
      <c r="D13" s="70">
        <v>85.6</v>
      </c>
      <c r="E13" s="70">
        <v>0</v>
      </c>
      <c r="F13" s="70">
        <v>0</v>
      </c>
      <c r="G13" s="70">
        <v>0</v>
      </c>
      <c r="H13" s="74">
        <v>0</v>
      </c>
    </row>
    <row r="14" spans="1:8" ht="21.75" customHeight="1">
      <c r="A14" s="80" t="s">
        <v>90</v>
      </c>
      <c r="B14" s="81" t="s">
        <v>91</v>
      </c>
      <c r="C14" s="70">
        <v>40.2</v>
      </c>
      <c r="D14" s="70">
        <v>40.2</v>
      </c>
      <c r="E14" s="70">
        <v>0</v>
      </c>
      <c r="F14" s="70">
        <v>0</v>
      </c>
      <c r="G14" s="70">
        <v>0</v>
      </c>
      <c r="H14" s="74">
        <v>0</v>
      </c>
    </row>
    <row r="15" spans="1:8" ht="21.75" customHeight="1">
      <c r="A15" s="80" t="s">
        <v>92</v>
      </c>
      <c r="B15" s="81" t="s">
        <v>93</v>
      </c>
      <c r="C15" s="70">
        <v>40.2</v>
      </c>
      <c r="D15" s="70">
        <v>40.2</v>
      </c>
      <c r="E15" s="70">
        <v>0</v>
      </c>
      <c r="F15" s="70">
        <v>0</v>
      </c>
      <c r="G15" s="70">
        <v>0</v>
      </c>
      <c r="H15" s="74">
        <v>0</v>
      </c>
    </row>
    <row r="16" spans="1:8" ht="21.75" customHeight="1">
      <c r="A16" s="80" t="s">
        <v>94</v>
      </c>
      <c r="B16" s="81" t="s">
        <v>95</v>
      </c>
      <c r="C16" s="70">
        <v>500</v>
      </c>
      <c r="D16" s="70">
        <v>0</v>
      </c>
      <c r="E16" s="70">
        <v>500</v>
      </c>
      <c r="F16" s="70">
        <v>0</v>
      </c>
      <c r="G16" s="70">
        <v>0</v>
      </c>
      <c r="H16" s="74">
        <v>0</v>
      </c>
    </row>
    <row r="17" spans="1:8" ht="21.75" customHeight="1">
      <c r="A17" s="80" t="s">
        <v>96</v>
      </c>
      <c r="B17" s="81" t="s">
        <v>97</v>
      </c>
      <c r="C17" s="70">
        <v>500</v>
      </c>
      <c r="D17" s="70">
        <v>0</v>
      </c>
      <c r="E17" s="70">
        <v>500</v>
      </c>
      <c r="F17" s="70">
        <v>0</v>
      </c>
      <c r="G17" s="70">
        <v>0</v>
      </c>
      <c r="H17" s="74">
        <v>0</v>
      </c>
    </row>
    <row r="18" spans="1:8" ht="21.75" customHeight="1">
      <c r="A18" s="80" t="s">
        <v>98</v>
      </c>
      <c r="B18" s="81" t="s">
        <v>99</v>
      </c>
      <c r="C18" s="70">
        <v>500</v>
      </c>
      <c r="D18" s="70">
        <v>0</v>
      </c>
      <c r="E18" s="70">
        <v>500</v>
      </c>
      <c r="F18" s="70">
        <v>0</v>
      </c>
      <c r="G18" s="70">
        <v>0</v>
      </c>
      <c r="H18" s="74">
        <v>0</v>
      </c>
    </row>
    <row r="19" spans="1:8" ht="21.75" customHeight="1">
      <c r="A19" s="80" t="s">
        <v>100</v>
      </c>
      <c r="B19" s="81" t="s">
        <v>101</v>
      </c>
      <c r="C19" s="70">
        <v>30.8</v>
      </c>
      <c r="D19" s="70">
        <v>30.8</v>
      </c>
      <c r="E19" s="70">
        <v>0</v>
      </c>
      <c r="F19" s="70">
        <v>0</v>
      </c>
      <c r="G19" s="70">
        <v>0</v>
      </c>
      <c r="H19" s="74">
        <v>0</v>
      </c>
    </row>
    <row r="20" spans="1:8" ht="21.75" customHeight="1">
      <c r="A20" s="80" t="s">
        <v>102</v>
      </c>
      <c r="B20" s="81" t="s">
        <v>103</v>
      </c>
      <c r="C20" s="70">
        <v>30.8</v>
      </c>
      <c r="D20" s="70">
        <v>30.8</v>
      </c>
      <c r="E20" s="70">
        <v>0</v>
      </c>
      <c r="F20" s="70">
        <v>0</v>
      </c>
      <c r="G20" s="70">
        <v>0</v>
      </c>
      <c r="H20" s="74">
        <v>0</v>
      </c>
    </row>
    <row r="21" spans="1:8" ht="21.75" customHeight="1">
      <c r="A21" s="80" t="s">
        <v>104</v>
      </c>
      <c r="B21" s="81" t="s">
        <v>105</v>
      </c>
      <c r="C21" s="70">
        <v>30.8</v>
      </c>
      <c r="D21" s="70">
        <v>30.8</v>
      </c>
      <c r="E21" s="70">
        <v>0</v>
      </c>
      <c r="F21" s="70">
        <v>0</v>
      </c>
      <c r="G21" s="70">
        <v>0</v>
      </c>
      <c r="H21" s="74">
        <v>0</v>
      </c>
    </row>
    <row r="22" spans="1:8" ht="21.75" customHeight="1">
      <c r="A22" s="80" t="s">
        <v>106</v>
      </c>
      <c r="B22" s="81" t="s">
        <v>107</v>
      </c>
      <c r="C22" s="70">
        <v>141.5</v>
      </c>
      <c r="D22" s="70">
        <v>141.5</v>
      </c>
      <c r="E22" s="70">
        <v>0</v>
      </c>
      <c r="F22" s="70">
        <v>0</v>
      </c>
      <c r="G22" s="70">
        <v>0</v>
      </c>
      <c r="H22" s="74">
        <v>0</v>
      </c>
    </row>
    <row r="23" spans="1:8" ht="21.75" customHeight="1">
      <c r="A23" s="80" t="s">
        <v>108</v>
      </c>
      <c r="B23" s="81" t="s">
        <v>109</v>
      </c>
      <c r="C23" s="70">
        <v>103</v>
      </c>
      <c r="D23" s="70">
        <v>103</v>
      </c>
      <c r="E23" s="70">
        <v>0</v>
      </c>
      <c r="F23" s="70">
        <v>0</v>
      </c>
      <c r="G23" s="70">
        <v>0</v>
      </c>
      <c r="H23" s="74">
        <v>0</v>
      </c>
    </row>
    <row r="24" spans="1:8" ht="21.75" customHeight="1">
      <c r="A24" s="80" t="s">
        <v>110</v>
      </c>
      <c r="B24" s="81" t="s">
        <v>111</v>
      </c>
      <c r="C24" s="70">
        <v>103</v>
      </c>
      <c r="D24" s="70">
        <v>103</v>
      </c>
      <c r="E24" s="70">
        <v>0</v>
      </c>
      <c r="F24" s="70">
        <v>0</v>
      </c>
      <c r="G24" s="70">
        <v>0</v>
      </c>
      <c r="H24" s="74">
        <v>0</v>
      </c>
    </row>
    <row r="25" spans="1:8" ht="21.75" customHeight="1">
      <c r="A25" s="80" t="s">
        <v>112</v>
      </c>
      <c r="B25" s="81" t="s">
        <v>113</v>
      </c>
      <c r="C25" s="70">
        <v>38.5</v>
      </c>
      <c r="D25" s="70">
        <v>38.5</v>
      </c>
      <c r="E25" s="70">
        <v>0</v>
      </c>
      <c r="F25" s="70">
        <v>0</v>
      </c>
      <c r="G25" s="70">
        <v>0</v>
      </c>
      <c r="H25" s="74">
        <v>0</v>
      </c>
    </row>
    <row r="26" spans="1:8" ht="21.75" customHeight="1">
      <c r="A26" s="80" t="s">
        <v>114</v>
      </c>
      <c r="B26" s="81" t="s">
        <v>115</v>
      </c>
      <c r="C26" s="70">
        <v>38.5</v>
      </c>
      <c r="D26" s="70">
        <v>38.5</v>
      </c>
      <c r="E26" s="70">
        <v>0</v>
      </c>
      <c r="F26" s="70">
        <v>0</v>
      </c>
      <c r="G26" s="70">
        <v>0</v>
      </c>
      <c r="H26" s="74">
        <v>0</v>
      </c>
    </row>
    <row r="27" spans="1:8" ht="21.75" customHeight="1">
      <c r="A27" s="80" t="s">
        <v>116</v>
      </c>
      <c r="B27" s="81" t="s">
        <v>117</v>
      </c>
      <c r="C27" s="70">
        <v>15.4</v>
      </c>
      <c r="D27" s="70">
        <v>15.4</v>
      </c>
      <c r="E27" s="70">
        <v>0</v>
      </c>
      <c r="F27" s="70">
        <v>0</v>
      </c>
      <c r="G27" s="70">
        <v>0</v>
      </c>
      <c r="H27" s="74">
        <v>0</v>
      </c>
    </row>
    <row r="28" spans="1:8" ht="21.75" customHeight="1">
      <c r="A28" s="80" t="s">
        <v>118</v>
      </c>
      <c r="B28" s="81" t="s">
        <v>119</v>
      </c>
      <c r="C28" s="70">
        <v>15.4</v>
      </c>
      <c r="D28" s="70">
        <v>15.4</v>
      </c>
      <c r="E28" s="70">
        <v>0</v>
      </c>
      <c r="F28" s="70">
        <v>0</v>
      </c>
      <c r="G28" s="70">
        <v>0</v>
      </c>
      <c r="H28" s="74">
        <v>0</v>
      </c>
    </row>
    <row r="29" spans="1:8" ht="21.75" customHeight="1">
      <c r="A29" s="80" t="s">
        <v>120</v>
      </c>
      <c r="B29" s="81" t="s">
        <v>121</v>
      </c>
      <c r="C29" s="70">
        <v>15.4</v>
      </c>
      <c r="D29" s="70">
        <v>15.4</v>
      </c>
      <c r="E29" s="70">
        <v>0</v>
      </c>
      <c r="F29" s="70">
        <v>0</v>
      </c>
      <c r="G29" s="70">
        <v>0</v>
      </c>
      <c r="H29" s="74">
        <v>0</v>
      </c>
    </row>
    <row r="30" spans="1:8" ht="21.75" customHeight="1">
      <c r="A30" s="80" t="s">
        <v>122</v>
      </c>
      <c r="B30" s="81" t="s">
        <v>123</v>
      </c>
      <c r="C30" s="70">
        <v>1535.05</v>
      </c>
      <c r="D30" s="70">
        <v>285.4</v>
      </c>
      <c r="E30" s="70">
        <v>1249.65</v>
      </c>
      <c r="F30" s="70">
        <v>0</v>
      </c>
      <c r="G30" s="70">
        <v>0</v>
      </c>
      <c r="H30" s="74">
        <v>0</v>
      </c>
    </row>
    <row r="31" spans="1:8" ht="21.75" customHeight="1">
      <c r="A31" s="80" t="s">
        <v>124</v>
      </c>
      <c r="B31" s="81" t="s">
        <v>125</v>
      </c>
      <c r="C31" s="70">
        <v>1128.5</v>
      </c>
      <c r="D31" s="70">
        <v>0</v>
      </c>
      <c r="E31" s="70">
        <v>1128.5</v>
      </c>
      <c r="F31" s="70">
        <v>0</v>
      </c>
      <c r="G31" s="70">
        <v>0</v>
      </c>
      <c r="H31" s="74">
        <v>0</v>
      </c>
    </row>
    <row r="32" spans="1:8" ht="21.75" customHeight="1">
      <c r="A32" s="80" t="s">
        <v>126</v>
      </c>
      <c r="B32" s="81" t="s">
        <v>127</v>
      </c>
      <c r="C32" s="70">
        <v>1128.5</v>
      </c>
      <c r="D32" s="70">
        <v>0</v>
      </c>
      <c r="E32" s="70">
        <v>1128.5</v>
      </c>
      <c r="F32" s="70">
        <v>0</v>
      </c>
      <c r="G32" s="70">
        <v>0</v>
      </c>
      <c r="H32" s="74">
        <v>0</v>
      </c>
    </row>
    <row r="33" spans="1:8" ht="21.75" customHeight="1">
      <c r="A33" s="80" t="s">
        <v>128</v>
      </c>
      <c r="B33" s="81" t="s">
        <v>129</v>
      </c>
      <c r="C33" s="70">
        <v>137.6</v>
      </c>
      <c r="D33" s="70">
        <v>23.6</v>
      </c>
      <c r="E33" s="70">
        <v>114</v>
      </c>
      <c r="F33" s="70">
        <v>0</v>
      </c>
      <c r="G33" s="70">
        <v>0</v>
      </c>
      <c r="H33" s="74">
        <v>0</v>
      </c>
    </row>
    <row r="34" spans="1:8" ht="21.75" customHeight="1">
      <c r="A34" s="80" t="s">
        <v>130</v>
      </c>
      <c r="B34" s="81" t="s">
        <v>131</v>
      </c>
      <c r="C34" s="70">
        <v>114</v>
      </c>
      <c r="D34" s="70">
        <v>0</v>
      </c>
      <c r="E34" s="70">
        <v>114</v>
      </c>
      <c r="F34" s="70">
        <v>0</v>
      </c>
      <c r="G34" s="70">
        <v>0</v>
      </c>
      <c r="H34" s="74">
        <v>0</v>
      </c>
    </row>
    <row r="35" spans="1:8" ht="21.75" customHeight="1">
      <c r="A35" s="80" t="s">
        <v>132</v>
      </c>
      <c r="B35" s="81" t="s">
        <v>133</v>
      </c>
      <c r="C35" s="70">
        <v>23.6</v>
      </c>
      <c r="D35" s="70">
        <v>23.6</v>
      </c>
      <c r="E35" s="70">
        <v>0</v>
      </c>
      <c r="F35" s="70">
        <v>0</v>
      </c>
      <c r="G35" s="70">
        <v>0</v>
      </c>
      <c r="H35" s="74">
        <v>0</v>
      </c>
    </row>
    <row r="36" spans="1:8" ht="21.75" customHeight="1">
      <c r="A36" s="80" t="s">
        <v>134</v>
      </c>
      <c r="B36" s="81" t="s">
        <v>135</v>
      </c>
      <c r="C36" s="70">
        <v>268.95</v>
      </c>
      <c r="D36" s="70">
        <v>261.8</v>
      </c>
      <c r="E36" s="70">
        <v>7.15</v>
      </c>
      <c r="F36" s="70">
        <v>0</v>
      </c>
      <c r="G36" s="70">
        <v>0</v>
      </c>
      <c r="H36" s="74">
        <v>0</v>
      </c>
    </row>
    <row r="37" spans="1:8" ht="21.75" customHeight="1">
      <c r="A37" s="80" t="s">
        <v>136</v>
      </c>
      <c r="B37" s="81" t="s">
        <v>137</v>
      </c>
      <c r="C37" s="70">
        <v>268.95</v>
      </c>
      <c r="D37" s="70">
        <v>261.8</v>
      </c>
      <c r="E37" s="70">
        <v>7.15</v>
      </c>
      <c r="F37" s="70">
        <v>0</v>
      </c>
      <c r="G37" s="70">
        <v>0</v>
      </c>
      <c r="H37" s="74">
        <v>0</v>
      </c>
    </row>
    <row r="38" spans="1:8" ht="21.75" customHeight="1">
      <c r="A38" s="80" t="s">
        <v>138</v>
      </c>
      <c r="B38" s="81" t="s">
        <v>139</v>
      </c>
      <c r="C38" s="70">
        <v>517.1</v>
      </c>
      <c r="D38" s="70">
        <v>0</v>
      </c>
      <c r="E38" s="70">
        <v>517.1</v>
      </c>
      <c r="F38" s="70">
        <v>0</v>
      </c>
      <c r="G38" s="70">
        <v>0</v>
      </c>
      <c r="H38" s="74">
        <v>0</v>
      </c>
    </row>
    <row r="39" spans="1:8" ht="21.75" customHeight="1">
      <c r="A39" s="80" t="s">
        <v>140</v>
      </c>
      <c r="B39" s="81" t="s">
        <v>141</v>
      </c>
      <c r="C39" s="70">
        <v>517.1</v>
      </c>
      <c r="D39" s="70">
        <v>0</v>
      </c>
      <c r="E39" s="70">
        <v>517.1</v>
      </c>
      <c r="F39" s="70">
        <v>0</v>
      </c>
      <c r="G39" s="70">
        <v>0</v>
      </c>
      <c r="H39" s="74">
        <v>0</v>
      </c>
    </row>
    <row r="40" spans="1:8" ht="21.75" customHeight="1">
      <c r="A40" s="80" t="s">
        <v>142</v>
      </c>
      <c r="B40" s="81" t="s">
        <v>143</v>
      </c>
      <c r="C40" s="70">
        <v>517.1</v>
      </c>
      <c r="D40" s="70">
        <v>0</v>
      </c>
      <c r="E40" s="70">
        <v>517.1</v>
      </c>
      <c r="F40" s="70">
        <v>0</v>
      </c>
      <c r="G40" s="70">
        <v>0</v>
      </c>
      <c r="H40" s="74">
        <v>0</v>
      </c>
    </row>
    <row r="41" spans="1:8" ht="21.75" customHeight="1">
      <c r="A41" s="80" t="s">
        <v>144</v>
      </c>
      <c r="B41" s="81" t="s">
        <v>145</v>
      </c>
      <c r="C41" s="70">
        <v>24.46</v>
      </c>
      <c r="D41" s="70">
        <v>24.46</v>
      </c>
      <c r="E41" s="70">
        <v>0</v>
      </c>
      <c r="F41" s="70">
        <v>0</v>
      </c>
      <c r="G41" s="70">
        <v>0</v>
      </c>
      <c r="H41" s="74">
        <v>0</v>
      </c>
    </row>
    <row r="42" spans="1:8" ht="21.75" customHeight="1">
      <c r="A42" s="80" t="s">
        <v>146</v>
      </c>
      <c r="B42" s="81" t="s">
        <v>147</v>
      </c>
      <c r="C42" s="70">
        <v>24.46</v>
      </c>
      <c r="D42" s="70">
        <v>24.46</v>
      </c>
      <c r="E42" s="70">
        <v>0</v>
      </c>
      <c r="F42" s="70">
        <v>0</v>
      </c>
      <c r="G42" s="70">
        <v>0</v>
      </c>
      <c r="H42" s="74">
        <v>0</v>
      </c>
    </row>
    <row r="43" spans="1:8" ht="21.75" customHeight="1">
      <c r="A43" s="82" t="s">
        <v>148</v>
      </c>
      <c r="B43" s="83" t="s">
        <v>149</v>
      </c>
      <c r="C43" s="84">
        <v>24.46</v>
      </c>
      <c r="D43" s="84">
        <v>24.46</v>
      </c>
      <c r="E43" s="84">
        <v>0</v>
      </c>
      <c r="F43" s="84">
        <v>0</v>
      </c>
      <c r="G43" s="84">
        <v>0</v>
      </c>
      <c r="H43" s="85">
        <v>0</v>
      </c>
    </row>
  </sheetData>
  <sheetProtection/>
  <mergeCells count="10">
    <mergeCell ref="A2:H2"/>
    <mergeCell ref="A3:B3"/>
    <mergeCell ref="A4:B4"/>
    <mergeCell ref="A6:B6"/>
    <mergeCell ref="C4:C5"/>
    <mergeCell ref="D4:D5"/>
    <mergeCell ref="E4:E5"/>
    <mergeCell ref="F4:F5"/>
    <mergeCell ref="G4:G5"/>
    <mergeCell ref="H4:H5"/>
  </mergeCells>
  <printOptions horizontalCentered="1"/>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8"/>
  <sheetViews>
    <sheetView workbookViewId="0" topLeftCell="A1">
      <selection activeCell="G44" sqref="G44"/>
    </sheetView>
  </sheetViews>
  <sheetFormatPr defaultColWidth="9.00390625" defaultRowHeight="14.25"/>
  <cols>
    <col min="1" max="1" width="22.125" style="0" customWidth="1"/>
    <col min="2" max="2" width="9.125" style="0" customWidth="1"/>
    <col min="3" max="3" width="22.125" style="0" customWidth="1"/>
    <col min="4" max="4" width="9.625" style="0" customWidth="1"/>
    <col min="5" max="5" width="9.00390625" style="0" customWidth="1"/>
    <col min="6" max="6" width="8.75390625" style="0" customWidth="1"/>
  </cols>
  <sheetData>
    <row r="1" ht="14.25">
      <c r="A1" t="s">
        <v>157</v>
      </c>
    </row>
    <row r="2" spans="1:6" ht="24" customHeight="1">
      <c r="A2" s="67" t="s">
        <v>158</v>
      </c>
      <c r="B2" s="36"/>
      <c r="C2" s="36"/>
      <c r="D2" s="36"/>
      <c r="E2" s="36"/>
      <c r="F2" s="36"/>
    </row>
    <row r="3" ht="14.25">
      <c r="F3" s="34" t="s">
        <v>15</v>
      </c>
    </row>
    <row r="4" spans="1:6" ht="16.5" customHeight="1">
      <c r="A4" s="38" t="s">
        <v>16</v>
      </c>
      <c r="B4" s="38"/>
      <c r="C4" s="38" t="s">
        <v>17</v>
      </c>
      <c r="D4" s="38"/>
      <c r="E4" s="38"/>
      <c r="F4" s="38"/>
    </row>
    <row r="5" spans="1:6" ht="26.25" customHeight="1">
      <c r="A5" s="68" t="s">
        <v>18</v>
      </c>
      <c r="B5" s="68" t="s">
        <v>19</v>
      </c>
      <c r="C5" s="68" t="s">
        <v>18</v>
      </c>
      <c r="D5" s="68" t="s">
        <v>75</v>
      </c>
      <c r="E5" s="69" t="s">
        <v>66</v>
      </c>
      <c r="F5" s="69" t="s">
        <v>159</v>
      </c>
    </row>
    <row r="6" spans="1:6" ht="16.5" customHeight="1">
      <c r="A6" s="24" t="s">
        <v>21</v>
      </c>
      <c r="B6" s="70">
        <v>3130.21</v>
      </c>
      <c r="C6" s="24" t="s">
        <v>22</v>
      </c>
      <c r="D6" s="24"/>
      <c r="E6" s="70">
        <v>365.9</v>
      </c>
      <c r="F6" s="70">
        <v>0</v>
      </c>
    </row>
    <row r="7" spans="1:6" ht="16.5" customHeight="1">
      <c r="A7" s="24" t="s">
        <v>160</v>
      </c>
      <c r="B7" s="68"/>
      <c r="C7" s="24" t="s">
        <v>24</v>
      </c>
      <c r="D7" s="24"/>
      <c r="E7" s="70">
        <v>0</v>
      </c>
      <c r="F7" s="70">
        <v>0</v>
      </c>
    </row>
    <row r="8" spans="1:6" ht="16.5" customHeight="1">
      <c r="A8" s="24"/>
      <c r="B8" s="71"/>
      <c r="C8" s="24" t="s">
        <v>26</v>
      </c>
      <c r="D8" s="24"/>
      <c r="E8" s="70">
        <v>0</v>
      </c>
      <c r="F8" s="70">
        <v>0</v>
      </c>
    </row>
    <row r="9" spans="1:6" ht="16.5" customHeight="1">
      <c r="A9" s="24"/>
      <c r="B9" s="68"/>
      <c r="C9" s="24" t="s">
        <v>28</v>
      </c>
      <c r="D9" s="24"/>
      <c r="E9" s="70">
        <v>0</v>
      </c>
      <c r="F9" s="70">
        <v>0</v>
      </c>
    </row>
    <row r="10" spans="1:6" ht="16.5" customHeight="1">
      <c r="A10" s="24"/>
      <c r="B10" s="68"/>
      <c r="C10" s="24" t="s">
        <v>30</v>
      </c>
      <c r="D10" s="24"/>
      <c r="E10" s="70">
        <v>0</v>
      </c>
      <c r="F10" s="70">
        <v>0</v>
      </c>
    </row>
    <row r="11" spans="1:6" ht="16.5" customHeight="1">
      <c r="A11" s="24"/>
      <c r="B11" s="68"/>
      <c r="C11" s="24" t="s">
        <v>32</v>
      </c>
      <c r="D11" s="24"/>
      <c r="E11" s="70">
        <v>500</v>
      </c>
      <c r="F11" s="70">
        <v>0</v>
      </c>
    </row>
    <row r="12" spans="1:6" ht="16.5" customHeight="1">
      <c r="A12" s="24"/>
      <c r="B12" s="68"/>
      <c r="C12" s="24" t="s">
        <v>34</v>
      </c>
      <c r="D12" s="24"/>
      <c r="E12" s="70">
        <v>30.8</v>
      </c>
      <c r="F12" s="70">
        <v>0</v>
      </c>
    </row>
    <row r="13" spans="1:6" ht="16.5" customHeight="1">
      <c r="A13" s="24"/>
      <c r="B13" s="68"/>
      <c r="C13" s="24" t="s">
        <v>35</v>
      </c>
      <c r="D13" s="24"/>
      <c r="E13" s="70">
        <v>141.5</v>
      </c>
      <c r="F13" s="70">
        <v>0</v>
      </c>
    </row>
    <row r="14" spans="1:6" ht="16.5" customHeight="1">
      <c r="A14" s="24"/>
      <c r="B14" s="68"/>
      <c r="C14" s="24" t="s">
        <v>36</v>
      </c>
      <c r="D14" s="24"/>
      <c r="E14" s="70">
        <v>15.4</v>
      </c>
      <c r="F14" s="70">
        <v>0</v>
      </c>
    </row>
    <row r="15" spans="1:6" ht="16.5" customHeight="1">
      <c r="A15" s="24"/>
      <c r="B15" s="68"/>
      <c r="C15" s="24" t="s">
        <v>37</v>
      </c>
      <c r="D15" s="24"/>
      <c r="E15" s="70">
        <v>0</v>
      </c>
      <c r="F15" s="70">
        <v>0</v>
      </c>
    </row>
    <row r="16" spans="1:6" ht="16.5" customHeight="1">
      <c r="A16" s="24"/>
      <c r="B16" s="68"/>
      <c r="C16" s="24" t="s">
        <v>38</v>
      </c>
      <c r="D16" s="24"/>
      <c r="E16" s="70">
        <v>0</v>
      </c>
      <c r="F16" s="70">
        <v>0</v>
      </c>
    </row>
    <row r="17" spans="1:6" ht="16.5" customHeight="1">
      <c r="A17" s="24"/>
      <c r="B17" s="68"/>
      <c r="C17" s="24" t="s">
        <v>39</v>
      </c>
      <c r="D17" s="24"/>
      <c r="E17" s="70">
        <v>1535.05</v>
      </c>
      <c r="F17" s="70">
        <v>0</v>
      </c>
    </row>
    <row r="18" spans="1:6" ht="16.5" customHeight="1">
      <c r="A18" s="24"/>
      <c r="B18" s="68"/>
      <c r="C18" s="24" t="s">
        <v>40</v>
      </c>
      <c r="D18" s="24"/>
      <c r="E18" s="70">
        <v>517.1</v>
      </c>
      <c r="F18" s="70">
        <v>0</v>
      </c>
    </row>
    <row r="19" spans="1:6" ht="16.5" customHeight="1">
      <c r="A19" s="24"/>
      <c r="B19" s="68"/>
      <c r="C19" s="24" t="s">
        <v>41</v>
      </c>
      <c r="D19" s="24"/>
      <c r="E19" s="70">
        <v>0</v>
      </c>
      <c r="F19" s="70">
        <v>0</v>
      </c>
    </row>
    <row r="20" spans="1:6" ht="16.5" customHeight="1">
      <c r="A20" s="24"/>
      <c r="B20" s="68"/>
      <c r="C20" s="24" t="s">
        <v>42</v>
      </c>
      <c r="D20" s="24"/>
      <c r="E20" s="70">
        <v>0</v>
      </c>
      <c r="F20" s="70">
        <v>0</v>
      </c>
    </row>
    <row r="21" spans="1:6" ht="16.5" customHeight="1">
      <c r="A21" s="24"/>
      <c r="B21" s="68"/>
      <c r="C21" s="24" t="s">
        <v>43</v>
      </c>
      <c r="D21" s="24"/>
      <c r="E21" s="70">
        <v>0</v>
      </c>
      <c r="F21" s="70">
        <v>0</v>
      </c>
    </row>
    <row r="22" spans="1:6" ht="16.5" customHeight="1">
      <c r="A22" s="24"/>
      <c r="B22" s="68"/>
      <c r="C22" s="24" t="s">
        <v>44</v>
      </c>
      <c r="D22" s="24"/>
      <c r="E22" s="70">
        <v>0</v>
      </c>
      <c r="F22" s="70">
        <v>0</v>
      </c>
    </row>
    <row r="23" spans="1:6" ht="16.5" customHeight="1">
      <c r="A23" s="24"/>
      <c r="B23" s="68"/>
      <c r="C23" s="24" t="s">
        <v>45</v>
      </c>
      <c r="D23" s="24"/>
      <c r="E23" s="70">
        <v>0</v>
      </c>
      <c r="F23" s="70">
        <v>0</v>
      </c>
    </row>
    <row r="24" spans="1:6" ht="16.5" customHeight="1">
      <c r="A24" s="72"/>
      <c r="B24" s="68"/>
      <c r="C24" s="24" t="s">
        <v>46</v>
      </c>
      <c r="D24" s="24"/>
      <c r="E24" s="70">
        <v>24.46</v>
      </c>
      <c r="F24" s="70">
        <v>0</v>
      </c>
    </row>
    <row r="25" spans="1:6" ht="16.5" customHeight="1">
      <c r="A25" s="72"/>
      <c r="B25" s="68"/>
      <c r="C25" s="24" t="s">
        <v>47</v>
      </c>
      <c r="D25" s="24"/>
      <c r="E25" s="70">
        <v>0</v>
      </c>
      <c r="F25" s="70">
        <v>0</v>
      </c>
    </row>
    <row r="26" spans="1:6" ht="16.5" customHeight="1">
      <c r="A26" s="72"/>
      <c r="B26" s="68"/>
      <c r="C26" s="24" t="s">
        <v>48</v>
      </c>
      <c r="D26" s="24"/>
      <c r="E26" s="70">
        <v>0</v>
      </c>
      <c r="F26" s="70">
        <v>0</v>
      </c>
    </row>
    <row r="27" spans="1:6" ht="16.5" customHeight="1">
      <c r="A27" s="72"/>
      <c r="B27" s="68"/>
      <c r="C27" s="24" t="s">
        <v>49</v>
      </c>
      <c r="D27" s="24"/>
      <c r="E27" s="70">
        <v>0</v>
      </c>
      <c r="F27" s="70">
        <v>0</v>
      </c>
    </row>
    <row r="28" spans="1:6" ht="16.5" customHeight="1">
      <c r="A28" s="72"/>
      <c r="B28" s="71"/>
      <c r="C28" s="24" t="s">
        <v>50</v>
      </c>
      <c r="D28" s="24"/>
      <c r="E28" s="70">
        <v>0</v>
      </c>
      <c r="F28" s="70">
        <v>0</v>
      </c>
    </row>
    <row r="29" spans="1:6" ht="16.5" customHeight="1">
      <c r="A29" s="38" t="s">
        <v>51</v>
      </c>
      <c r="B29" s="73"/>
      <c r="C29" s="38" t="s">
        <v>52</v>
      </c>
      <c r="D29" s="38"/>
      <c r="E29" s="70">
        <v>3130.21</v>
      </c>
      <c r="F29" s="70">
        <v>0</v>
      </c>
    </row>
    <row r="30" spans="1:6" ht="16.5" customHeight="1">
      <c r="A30" s="24"/>
      <c r="B30" s="71"/>
      <c r="C30" s="24"/>
      <c r="D30" s="24"/>
      <c r="E30" s="70"/>
      <c r="F30" s="70"/>
    </row>
    <row r="31" spans="1:6" ht="16.5" customHeight="1">
      <c r="A31" s="24" t="s">
        <v>161</v>
      </c>
      <c r="B31" s="71"/>
      <c r="C31" s="24" t="s">
        <v>162</v>
      </c>
      <c r="D31" s="24"/>
      <c r="E31" s="24"/>
      <c r="F31" s="68"/>
    </row>
    <row r="32" spans="1:6" ht="16.5" customHeight="1">
      <c r="A32" s="24" t="s">
        <v>163</v>
      </c>
      <c r="B32" s="71"/>
      <c r="C32" s="24" t="s">
        <v>164</v>
      </c>
      <c r="D32" s="24"/>
      <c r="E32" s="24"/>
      <c r="F32" s="68"/>
    </row>
    <row r="33" spans="1:6" ht="16.5" customHeight="1">
      <c r="A33" s="24" t="s">
        <v>160</v>
      </c>
      <c r="B33" s="71"/>
      <c r="C33" s="24" t="s">
        <v>165</v>
      </c>
      <c r="D33" s="24"/>
      <c r="E33" s="24"/>
      <c r="F33" s="68"/>
    </row>
    <row r="34" spans="1:6" ht="16.5" customHeight="1">
      <c r="A34" s="24"/>
      <c r="B34" s="71"/>
      <c r="C34" s="24"/>
      <c r="D34" s="24"/>
      <c r="E34" s="24"/>
      <c r="F34" s="68"/>
    </row>
    <row r="35" spans="1:6" ht="16.5" customHeight="1">
      <c r="A35" s="24"/>
      <c r="B35" s="71"/>
      <c r="C35" s="24"/>
      <c r="D35" s="24"/>
      <c r="E35" s="24"/>
      <c r="F35" s="68"/>
    </row>
    <row r="36" spans="1:6" ht="16.5" customHeight="1">
      <c r="A36" s="24"/>
      <c r="B36" s="71"/>
      <c r="C36" s="24"/>
      <c r="D36" s="24"/>
      <c r="E36" s="24"/>
      <c r="F36" s="68"/>
    </row>
    <row r="37" spans="1:6" ht="16.5" customHeight="1">
      <c r="A37" s="38" t="s">
        <v>60</v>
      </c>
      <c r="B37" s="38"/>
      <c r="C37" s="38" t="s">
        <v>61</v>
      </c>
      <c r="D37" s="38"/>
      <c r="E37" s="70">
        <v>3130.21</v>
      </c>
      <c r="F37" s="74">
        <v>0</v>
      </c>
    </row>
    <row r="38" spans="1:6" ht="21" customHeight="1">
      <c r="A38" s="75" t="s">
        <v>62</v>
      </c>
      <c r="B38" s="75"/>
      <c r="C38" s="75"/>
      <c r="D38" s="75"/>
      <c r="E38" s="75"/>
      <c r="F38" s="75"/>
    </row>
  </sheetData>
  <sheetProtection/>
  <mergeCells count="4">
    <mergeCell ref="A2:F2"/>
    <mergeCell ref="A4:B4"/>
    <mergeCell ref="C4:F4"/>
    <mergeCell ref="A38:F38"/>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57"/>
  <sheetViews>
    <sheetView zoomScale="70" zoomScaleNormal="70" workbookViewId="0" topLeftCell="A7">
      <selection activeCell="K45" sqref="K45"/>
    </sheetView>
  </sheetViews>
  <sheetFormatPr defaultColWidth="6.875" defaultRowHeight="12.75" customHeight="1"/>
  <cols>
    <col min="1" max="1" width="11.75390625" style="34" customWidth="1"/>
    <col min="2" max="2" width="23.00390625" style="34" customWidth="1"/>
    <col min="3" max="3" width="14.75390625" style="34" customWidth="1"/>
    <col min="4" max="4" width="15.25390625" style="34" customWidth="1"/>
    <col min="5" max="5" width="16.625" style="34" customWidth="1"/>
    <col min="6" max="6" width="17.125" style="34" customWidth="1"/>
    <col min="7" max="7" width="11.375" style="34" customWidth="1"/>
    <col min="8" max="8" width="11.00390625" style="34" customWidth="1"/>
    <col min="9" max="9" width="6.875" style="34" customWidth="1"/>
    <col min="10" max="10" width="22.375" style="34" customWidth="1"/>
    <col min="11" max="11" width="14.875" style="34" customWidth="1"/>
    <col min="12" max="16384" width="6.875" style="34" customWidth="1"/>
  </cols>
  <sheetData>
    <row r="1" ht="18.75" customHeight="1">
      <c r="A1" s="40" t="s">
        <v>166</v>
      </c>
    </row>
    <row r="2" spans="1:8" ht="18.75" customHeight="1">
      <c r="A2" s="51" t="s">
        <v>167</v>
      </c>
      <c r="B2" s="51"/>
      <c r="C2" s="51"/>
      <c r="D2" s="51"/>
      <c r="E2" s="51"/>
      <c r="F2" s="51"/>
      <c r="G2" s="51"/>
      <c r="H2" s="51"/>
    </row>
    <row r="3" spans="1:8" ht="16.5" customHeight="1">
      <c r="A3" s="52"/>
      <c r="B3" s="52"/>
      <c r="C3" s="53"/>
      <c r="D3" s="53"/>
      <c r="E3" s="53"/>
      <c r="F3" s="53"/>
      <c r="G3" s="53"/>
      <c r="H3" s="54" t="s">
        <v>15</v>
      </c>
    </row>
    <row r="4" spans="1:8" ht="22.5" customHeight="1">
      <c r="A4" s="7" t="s">
        <v>168</v>
      </c>
      <c r="B4" s="7"/>
      <c r="C4" s="8" t="s">
        <v>52</v>
      </c>
      <c r="D4" s="9" t="s">
        <v>152</v>
      </c>
      <c r="E4" s="10"/>
      <c r="F4" s="11"/>
      <c r="G4" s="8" t="s">
        <v>153</v>
      </c>
      <c r="H4" s="8" t="s">
        <v>169</v>
      </c>
    </row>
    <row r="5" spans="1:8" ht="33.75" customHeight="1">
      <c r="A5" s="7" t="s">
        <v>73</v>
      </c>
      <c r="B5" s="7" t="s">
        <v>74</v>
      </c>
      <c r="C5" s="12"/>
      <c r="D5" s="7" t="s">
        <v>170</v>
      </c>
      <c r="E5" s="7" t="s">
        <v>171</v>
      </c>
      <c r="F5" s="7" t="s">
        <v>172</v>
      </c>
      <c r="G5" s="12"/>
      <c r="H5" s="12"/>
    </row>
    <row r="6" spans="1:8" ht="21.75" customHeight="1">
      <c r="A6" s="55"/>
      <c r="B6" s="56" t="s">
        <v>75</v>
      </c>
      <c r="C6" s="57">
        <v>3130.21</v>
      </c>
      <c r="D6" s="57">
        <f>E6+F6</f>
        <v>863.46</v>
      </c>
      <c r="E6" s="58">
        <v>663.66</v>
      </c>
      <c r="F6" s="57">
        <v>199.8</v>
      </c>
      <c r="G6" s="57">
        <v>2266.75</v>
      </c>
      <c r="H6" s="47"/>
    </row>
    <row r="7" spans="1:8" ht="21.75" customHeight="1">
      <c r="A7" s="59" t="s">
        <v>76</v>
      </c>
      <c r="B7" s="59" t="s">
        <v>77</v>
      </c>
      <c r="C7" s="57">
        <v>365.9</v>
      </c>
      <c r="D7" s="57">
        <f aca="true" t="shared" si="0" ref="D7:D43">E7+F7</f>
        <v>365.9</v>
      </c>
      <c r="E7" s="58">
        <v>171.1</v>
      </c>
      <c r="F7" s="57">
        <v>194.8</v>
      </c>
      <c r="G7" s="57"/>
      <c r="H7" s="60"/>
    </row>
    <row r="8" spans="1:8" ht="21.75" customHeight="1">
      <c r="A8" s="59" t="s">
        <v>78</v>
      </c>
      <c r="B8" s="61" t="s">
        <v>79</v>
      </c>
      <c r="C8" s="57">
        <v>7.7</v>
      </c>
      <c r="D8" s="57">
        <f t="shared" si="0"/>
        <v>7.7</v>
      </c>
      <c r="E8" s="58">
        <v>7.7</v>
      </c>
      <c r="F8" s="57">
        <v>0</v>
      </c>
      <c r="G8" s="57"/>
      <c r="H8" s="60"/>
    </row>
    <row r="9" spans="1:8" ht="21.75" customHeight="1">
      <c r="A9" s="59" t="s">
        <v>80</v>
      </c>
      <c r="B9" s="61" t="s">
        <v>81</v>
      </c>
      <c r="C9" s="57">
        <v>7.7</v>
      </c>
      <c r="D9" s="57">
        <f t="shared" si="0"/>
        <v>7.7</v>
      </c>
      <c r="E9" s="58">
        <v>7.7</v>
      </c>
      <c r="F9" s="57">
        <v>0</v>
      </c>
      <c r="G9" s="57"/>
      <c r="H9" s="60"/>
    </row>
    <row r="10" spans="1:8" ht="21.75" customHeight="1">
      <c r="A10" s="59" t="s">
        <v>82</v>
      </c>
      <c r="B10" s="61" t="s">
        <v>83</v>
      </c>
      <c r="C10" s="57">
        <v>232.4</v>
      </c>
      <c r="D10" s="57">
        <f t="shared" si="0"/>
        <v>232.4</v>
      </c>
      <c r="E10" s="58">
        <v>38.5</v>
      </c>
      <c r="F10" s="57">
        <v>193.9</v>
      </c>
      <c r="G10" s="57"/>
      <c r="H10" s="60"/>
    </row>
    <row r="11" spans="1:8" ht="21.75" customHeight="1">
      <c r="A11" s="59" t="s">
        <v>84</v>
      </c>
      <c r="B11" s="61" t="s">
        <v>85</v>
      </c>
      <c r="C11" s="57">
        <v>232.4</v>
      </c>
      <c r="D11" s="57">
        <f t="shared" si="0"/>
        <v>232.4</v>
      </c>
      <c r="E11" s="58">
        <v>38.5</v>
      </c>
      <c r="F11" s="57">
        <v>193.9</v>
      </c>
      <c r="G11" s="57"/>
      <c r="H11" s="60"/>
    </row>
    <row r="12" spans="1:8" ht="21.75" customHeight="1">
      <c r="A12" s="59" t="s">
        <v>86</v>
      </c>
      <c r="B12" s="61" t="s">
        <v>87</v>
      </c>
      <c r="C12" s="57">
        <v>8.56</v>
      </c>
      <c r="D12" s="57">
        <f t="shared" si="0"/>
        <v>85.60000000000001</v>
      </c>
      <c r="E12" s="58">
        <v>84.7</v>
      </c>
      <c r="F12" s="57">
        <v>0.9</v>
      </c>
      <c r="G12" s="57"/>
      <c r="H12" s="60"/>
    </row>
    <row r="13" spans="1:8" ht="21.75" customHeight="1">
      <c r="A13" s="59" t="s">
        <v>88</v>
      </c>
      <c r="B13" s="61" t="s">
        <v>89</v>
      </c>
      <c r="C13" s="57">
        <v>85.6</v>
      </c>
      <c r="D13" s="57">
        <f t="shared" si="0"/>
        <v>85.60000000000001</v>
      </c>
      <c r="E13" s="58">
        <v>84.7</v>
      </c>
      <c r="F13" s="57">
        <v>0.9</v>
      </c>
      <c r="G13" s="57"/>
      <c r="H13" s="60"/>
    </row>
    <row r="14" spans="1:8" ht="21.75" customHeight="1">
      <c r="A14" s="59" t="s">
        <v>90</v>
      </c>
      <c r="B14" s="61" t="s">
        <v>91</v>
      </c>
      <c r="C14" s="57">
        <v>40.2</v>
      </c>
      <c r="D14" s="57">
        <f t="shared" si="0"/>
        <v>40.2</v>
      </c>
      <c r="E14" s="58">
        <v>40.2</v>
      </c>
      <c r="F14" s="57">
        <v>0</v>
      </c>
      <c r="G14" s="57"/>
      <c r="H14" s="62"/>
    </row>
    <row r="15" spans="1:8" ht="21.75" customHeight="1">
      <c r="A15" s="59" t="s">
        <v>92</v>
      </c>
      <c r="B15" s="61" t="s">
        <v>93</v>
      </c>
      <c r="C15" s="57">
        <v>40.2</v>
      </c>
      <c r="D15" s="57">
        <f t="shared" si="0"/>
        <v>40.2</v>
      </c>
      <c r="E15" s="58">
        <v>40.2</v>
      </c>
      <c r="F15" s="57">
        <v>0</v>
      </c>
      <c r="G15" s="57"/>
      <c r="H15" s="62"/>
    </row>
    <row r="16" spans="1:8" ht="21.75" customHeight="1">
      <c r="A16" s="59" t="s">
        <v>94</v>
      </c>
      <c r="B16" s="61" t="s">
        <v>95</v>
      </c>
      <c r="C16" s="57">
        <v>500</v>
      </c>
      <c r="D16" s="57">
        <f t="shared" si="0"/>
        <v>0</v>
      </c>
      <c r="E16" s="58">
        <v>0</v>
      </c>
      <c r="F16" s="57">
        <v>0</v>
      </c>
      <c r="G16" s="57">
        <v>500</v>
      </c>
      <c r="H16" s="62"/>
    </row>
    <row r="17" spans="1:8" ht="21.75" customHeight="1">
      <c r="A17" s="59" t="s">
        <v>96</v>
      </c>
      <c r="B17" s="61" t="s">
        <v>97</v>
      </c>
      <c r="C17" s="57">
        <v>500</v>
      </c>
      <c r="D17" s="57">
        <f t="shared" si="0"/>
        <v>0</v>
      </c>
      <c r="E17" s="58">
        <v>0</v>
      </c>
      <c r="F17" s="57">
        <v>0</v>
      </c>
      <c r="G17" s="57">
        <v>500</v>
      </c>
      <c r="H17" s="62"/>
    </row>
    <row r="18" spans="1:8" ht="21.75" customHeight="1">
      <c r="A18" s="59" t="s">
        <v>98</v>
      </c>
      <c r="B18" s="61" t="s">
        <v>99</v>
      </c>
      <c r="C18" s="57">
        <v>500</v>
      </c>
      <c r="D18" s="57">
        <f t="shared" si="0"/>
        <v>0</v>
      </c>
      <c r="E18" s="58">
        <v>0</v>
      </c>
      <c r="F18" s="57">
        <v>0</v>
      </c>
      <c r="G18" s="57">
        <v>500</v>
      </c>
      <c r="H18" s="62"/>
    </row>
    <row r="19" spans="1:8" ht="21.75" customHeight="1">
      <c r="A19" s="59" t="s">
        <v>100</v>
      </c>
      <c r="B19" s="61" t="s">
        <v>101</v>
      </c>
      <c r="C19" s="57">
        <v>30.8</v>
      </c>
      <c r="D19" s="57">
        <f t="shared" si="0"/>
        <v>30.8</v>
      </c>
      <c r="E19" s="58">
        <v>30.8</v>
      </c>
      <c r="F19" s="57">
        <v>0</v>
      </c>
      <c r="G19" s="57"/>
      <c r="H19" s="63"/>
    </row>
    <row r="20" spans="1:8" ht="21.75" customHeight="1">
      <c r="A20" s="59" t="s">
        <v>102</v>
      </c>
      <c r="B20" s="61" t="s">
        <v>103</v>
      </c>
      <c r="C20" s="57">
        <v>30.8</v>
      </c>
      <c r="D20" s="57">
        <f t="shared" si="0"/>
        <v>30.8</v>
      </c>
      <c r="E20" s="58">
        <v>30.8</v>
      </c>
      <c r="F20" s="57">
        <v>0</v>
      </c>
      <c r="G20" s="57"/>
      <c r="H20" s="63"/>
    </row>
    <row r="21" spans="1:8" ht="21.75" customHeight="1">
      <c r="A21" s="59" t="s">
        <v>104</v>
      </c>
      <c r="B21" s="61" t="s">
        <v>105</v>
      </c>
      <c r="C21" s="57">
        <v>30.8</v>
      </c>
      <c r="D21" s="57">
        <f t="shared" si="0"/>
        <v>30.8</v>
      </c>
      <c r="E21" s="58">
        <v>30.8</v>
      </c>
      <c r="F21" s="57">
        <v>0</v>
      </c>
      <c r="G21" s="57"/>
      <c r="H21" s="64"/>
    </row>
    <row r="22" spans="1:8" ht="21.75" customHeight="1">
      <c r="A22" s="59" t="s">
        <v>106</v>
      </c>
      <c r="B22" s="61" t="s">
        <v>107</v>
      </c>
      <c r="C22" s="57">
        <v>141.5</v>
      </c>
      <c r="D22" s="57">
        <f t="shared" si="0"/>
        <v>141.5</v>
      </c>
      <c r="E22" s="58">
        <v>140.5</v>
      </c>
      <c r="F22" s="57">
        <v>1</v>
      </c>
      <c r="G22" s="57"/>
      <c r="H22" s="65"/>
    </row>
    <row r="23" spans="1:8" ht="21.75" customHeight="1">
      <c r="A23" s="59" t="s">
        <v>108</v>
      </c>
      <c r="B23" s="61" t="s">
        <v>109</v>
      </c>
      <c r="C23" s="57">
        <v>103</v>
      </c>
      <c r="D23" s="57">
        <f t="shared" si="0"/>
        <v>103</v>
      </c>
      <c r="E23" s="58">
        <v>102</v>
      </c>
      <c r="F23" s="57">
        <v>1</v>
      </c>
      <c r="G23" s="57"/>
      <c r="H23" s="65"/>
    </row>
    <row r="24" spans="1:8" ht="21.75" customHeight="1">
      <c r="A24" s="59" t="s">
        <v>110</v>
      </c>
      <c r="B24" s="61" t="s">
        <v>111</v>
      </c>
      <c r="C24" s="57">
        <v>103</v>
      </c>
      <c r="D24" s="57">
        <f t="shared" si="0"/>
        <v>103</v>
      </c>
      <c r="E24" s="58">
        <v>102</v>
      </c>
      <c r="F24" s="57">
        <v>1</v>
      </c>
      <c r="G24" s="57"/>
      <c r="H24" s="65"/>
    </row>
    <row r="25" spans="1:8" ht="21.75" customHeight="1">
      <c r="A25" s="59" t="s">
        <v>112</v>
      </c>
      <c r="B25" s="61" t="s">
        <v>113</v>
      </c>
      <c r="C25" s="57">
        <v>38.5</v>
      </c>
      <c r="D25" s="57">
        <f t="shared" si="0"/>
        <v>38.5</v>
      </c>
      <c r="E25" s="58">
        <v>38.5</v>
      </c>
      <c r="F25" s="57">
        <v>0</v>
      </c>
      <c r="G25" s="57"/>
      <c r="H25" s="65"/>
    </row>
    <row r="26" spans="1:8" ht="21.75" customHeight="1">
      <c r="A26" s="59" t="s">
        <v>114</v>
      </c>
      <c r="B26" s="61" t="s">
        <v>115</v>
      </c>
      <c r="C26" s="57">
        <v>38.5</v>
      </c>
      <c r="D26" s="57">
        <f t="shared" si="0"/>
        <v>38.5</v>
      </c>
      <c r="E26" s="58">
        <v>38.5</v>
      </c>
      <c r="F26" s="57">
        <v>0</v>
      </c>
      <c r="G26" s="57"/>
      <c r="H26" s="65"/>
    </row>
    <row r="27" spans="1:8" ht="21.75" customHeight="1">
      <c r="A27" s="59" t="s">
        <v>116</v>
      </c>
      <c r="B27" s="61" t="s">
        <v>117</v>
      </c>
      <c r="C27" s="57">
        <v>15.4</v>
      </c>
      <c r="D27" s="57">
        <f t="shared" si="0"/>
        <v>15.4</v>
      </c>
      <c r="E27" s="58">
        <v>15.4</v>
      </c>
      <c r="F27" s="57">
        <v>0</v>
      </c>
      <c r="G27" s="57"/>
      <c r="H27" s="65"/>
    </row>
    <row r="28" spans="1:8" ht="21.75" customHeight="1">
      <c r="A28" s="59" t="s">
        <v>118</v>
      </c>
      <c r="B28" s="61" t="s">
        <v>119</v>
      </c>
      <c r="C28" s="57">
        <v>15.4</v>
      </c>
      <c r="D28" s="57">
        <f t="shared" si="0"/>
        <v>15.4</v>
      </c>
      <c r="E28" s="58">
        <v>15.4</v>
      </c>
      <c r="F28" s="57">
        <v>0</v>
      </c>
      <c r="G28" s="57"/>
      <c r="H28" s="65"/>
    </row>
    <row r="29" spans="1:8" ht="21.75" customHeight="1">
      <c r="A29" s="59" t="s">
        <v>120</v>
      </c>
      <c r="B29" s="61" t="s">
        <v>121</v>
      </c>
      <c r="C29" s="57">
        <v>15.4</v>
      </c>
      <c r="D29" s="57">
        <f t="shared" si="0"/>
        <v>15.4</v>
      </c>
      <c r="E29" s="58">
        <v>15.4</v>
      </c>
      <c r="F29" s="57">
        <v>0</v>
      </c>
      <c r="G29" s="57"/>
      <c r="H29" s="65"/>
    </row>
    <row r="30" spans="1:8" ht="21.75" customHeight="1">
      <c r="A30" s="59" t="s">
        <v>122</v>
      </c>
      <c r="B30" s="61" t="s">
        <v>123</v>
      </c>
      <c r="C30" s="57">
        <v>1535.05</v>
      </c>
      <c r="D30" s="57">
        <f t="shared" si="0"/>
        <v>285.4</v>
      </c>
      <c r="E30" s="58">
        <v>281.4</v>
      </c>
      <c r="F30" s="57">
        <v>4</v>
      </c>
      <c r="G30" s="57">
        <v>1249.65</v>
      </c>
      <c r="H30" s="65"/>
    </row>
    <row r="31" spans="1:8" ht="21.75" customHeight="1">
      <c r="A31" s="59" t="s">
        <v>124</v>
      </c>
      <c r="B31" s="61" t="s">
        <v>125</v>
      </c>
      <c r="C31" s="57">
        <v>1128.5</v>
      </c>
      <c r="D31" s="57">
        <f t="shared" si="0"/>
        <v>0</v>
      </c>
      <c r="E31" s="58">
        <v>0</v>
      </c>
      <c r="F31" s="57">
        <v>0</v>
      </c>
      <c r="G31" s="57">
        <v>1128.5</v>
      </c>
      <c r="H31" s="65"/>
    </row>
    <row r="32" spans="1:8" ht="21.75" customHeight="1">
      <c r="A32" s="59" t="s">
        <v>126</v>
      </c>
      <c r="B32" s="61" t="s">
        <v>127</v>
      </c>
      <c r="C32" s="57">
        <v>1128.5</v>
      </c>
      <c r="D32" s="57">
        <f t="shared" si="0"/>
        <v>0</v>
      </c>
      <c r="E32" s="58">
        <v>0</v>
      </c>
      <c r="F32" s="57">
        <v>0</v>
      </c>
      <c r="G32" s="57">
        <v>1128.5</v>
      </c>
      <c r="H32" s="65"/>
    </row>
    <row r="33" spans="1:8" ht="21.75" customHeight="1">
      <c r="A33" s="59" t="s">
        <v>128</v>
      </c>
      <c r="B33" s="61" t="s">
        <v>129</v>
      </c>
      <c r="C33" s="57">
        <v>137.6</v>
      </c>
      <c r="D33" s="57">
        <f t="shared" si="0"/>
        <v>23.6</v>
      </c>
      <c r="E33" s="58">
        <v>19.6</v>
      </c>
      <c r="F33" s="57">
        <v>4</v>
      </c>
      <c r="G33" s="57">
        <v>114</v>
      </c>
      <c r="H33" s="65"/>
    </row>
    <row r="34" spans="1:8" ht="21.75" customHeight="1">
      <c r="A34" s="59" t="s">
        <v>130</v>
      </c>
      <c r="B34" s="61" t="s">
        <v>131</v>
      </c>
      <c r="C34" s="57">
        <v>114</v>
      </c>
      <c r="D34" s="57">
        <f t="shared" si="0"/>
        <v>0</v>
      </c>
      <c r="E34" s="58">
        <v>0</v>
      </c>
      <c r="F34" s="57">
        <v>0</v>
      </c>
      <c r="G34" s="57">
        <v>114</v>
      </c>
      <c r="H34" s="65"/>
    </row>
    <row r="35" spans="1:8" ht="21.75" customHeight="1">
      <c r="A35" s="59" t="s">
        <v>132</v>
      </c>
      <c r="B35" s="61" t="s">
        <v>133</v>
      </c>
      <c r="C35" s="57">
        <v>23.6</v>
      </c>
      <c r="D35" s="57">
        <f t="shared" si="0"/>
        <v>23.6</v>
      </c>
      <c r="E35" s="58">
        <v>19.6</v>
      </c>
      <c r="F35" s="57">
        <v>4</v>
      </c>
      <c r="G35" s="57">
        <v>0</v>
      </c>
      <c r="H35" s="65"/>
    </row>
    <row r="36" spans="1:8" ht="21.75" customHeight="1">
      <c r="A36" s="59" t="s">
        <v>134</v>
      </c>
      <c r="B36" s="61" t="s">
        <v>135</v>
      </c>
      <c r="C36" s="57">
        <v>268.95</v>
      </c>
      <c r="D36" s="57">
        <f t="shared" si="0"/>
        <v>261.8</v>
      </c>
      <c r="E36" s="58">
        <v>261.8</v>
      </c>
      <c r="F36" s="57">
        <v>0</v>
      </c>
      <c r="G36" s="57">
        <v>7.15</v>
      </c>
      <c r="H36" s="65"/>
    </row>
    <row r="37" spans="1:8" ht="21.75" customHeight="1">
      <c r="A37" s="59" t="s">
        <v>136</v>
      </c>
      <c r="B37" s="61" t="s">
        <v>137</v>
      </c>
      <c r="C37" s="57">
        <v>268.95</v>
      </c>
      <c r="D37" s="57">
        <f t="shared" si="0"/>
        <v>261.8</v>
      </c>
      <c r="E37" s="58">
        <v>261.8</v>
      </c>
      <c r="F37" s="57">
        <v>0</v>
      </c>
      <c r="G37" s="57">
        <v>7.15</v>
      </c>
      <c r="H37" s="65"/>
    </row>
    <row r="38" spans="1:8" ht="21.75" customHeight="1">
      <c r="A38" s="59" t="s">
        <v>138</v>
      </c>
      <c r="B38" s="61" t="s">
        <v>139</v>
      </c>
      <c r="C38" s="57">
        <v>517.1</v>
      </c>
      <c r="D38" s="57">
        <f t="shared" si="0"/>
        <v>0</v>
      </c>
      <c r="E38" s="58">
        <v>0</v>
      </c>
      <c r="F38" s="57">
        <v>0</v>
      </c>
      <c r="G38" s="57">
        <v>517.1</v>
      </c>
      <c r="H38" s="65"/>
    </row>
    <row r="39" spans="1:8" ht="21.75" customHeight="1">
      <c r="A39" s="59" t="s">
        <v>140</v>
      </c>
      <c r="B39" s="61" t="s">
        <v>141</v>
      </c>
      <c r="C39" s="57">
        <v>517.1</v>
      </c>
      <c r="D39" s="57">
        <f t="shared" si="0"/>
        <v>0</v>
      </c>
      <c r="E39" s="58">
        <v>0</v>
      </c>
      <c r="F39" s="57">
        <v>0</v>
      </c>
      <c r="G39" s="57">
        <v>517.1</v>
      </c>
      <c r="H39" s="65"/>
    </row>
    <row r="40" spans="1:8" ht="21.75" customHeight="1">
      <c r="A40" s="59" t="s">
        <v>142</v>
      </c>
      <c r="B40" s="61" t="s">
        <v>143</v>
      </c>
      <c r="C40" s="57">
        <v>517.1</v>
      </c>
      <c r="D40" s="57">
        <f t="shared" si="0"/>
        <v>0</v>
      </c>
      <c r="E40" s="58">
        <v>0</v>
      </c>
      <c r="F40" s="57">
        <v>0</v>
      </c>
      <c r="G40" s="57">
        <v>517.1</v>
      </c>
      <c r="H40" s="65"/>
    </row>
    <row r="41" spans="1:8" ht="21.75" customHeight="1">
      <c r="A41" s="59" t="s">
        <v>144</v>
      </c>
      <c r="B41" s="61" t="s">
        <v>145</v>
      </c>
      <c r="C41" s="57">
        <v>24.46</v>
      </c>
      <c r="D41" s="57">
        <f t="shared" si="0"/>
        <v>24.46</v>
      </c>
      <c r="E41" s="57">
        <v>24.46</v>
      </c>
      <c r="F41" s="57">
        <v>0</v>
      </c>
      <c r="G41" s="57"/>
      <c r="H41" s="65"/>
    </row>
    <row r="42" spans="1:8" ht="21.75" customHeight="1">
      <c r="A42" s="59" t="s">
        <v>146</v>
      </c>
      <c r="B42" s="61" t="s">
        <v>147</v>
      </c>
      <c r="C42" s="57">
        <v>24.46</v>
      </c>
      <c r="D42" s="57">
        <f t="shared" si="0"/>
        <v>24.46</v>
      </c>
      <c r="E42" s="57">
        <v>24.46</v>
      </c>
      <c r="F42" s="57">
        <v>0</v>
      </c>
      <c r="G42" s="57"/>
      <c r="H42" s="65"/>
    </row>
    <row r="43" spans="1:8" ht="21.75" customHeight="1">
      <c r="A43" s="59" t="s">
        <v>148</v>
      </c>
      <c r="B43" s="61" t="s">
        <v>149</v>
      </c>
      <c r="C43" s="66">
        <v>24.46</v>
      </c>
      <c r="D43" s="57">
        <f t="shared" si="0"/>
        <v>24.46</v>
      </c>
      <c r="E43" s="66">
        <v>24.46</v>
      </c>
      <c r="F43" s="66">
        <v>0</v>
      </c>
      <c r="G43" s="57"/>
      <c r="H43" s="65"/>
    </row>
    <row r="44" spans="1:8" ht="12.75" customHeight="1">
      <c r="A44" s="53"/>
      <c r="B44" s="53"/>
      <c r="C44" s="53"/>
      <c r="D44" s="53"/>
      <c r="E44" s="53"/>
      <c r="F44" s="53"/>
      <c r="G44" s="53"/>
      <c r="H44" s="53"/>
    </row>
    <row r="45" spans="1:8" ht="12.75" customHeight="1">
      <c r="A45" s="53"/>
      <c r="B45" s="53"/>
      <c r="C45" s="53"/>
      <c r="D45" s="53"/>
      <c r="E45" s="53"/>
      <c r="F45" s="53"/>
      <c r="G45" s="53"/>
      <c r="H45" s="53"/>
    </row>
    <row r="46" spans="1:8" ht="12.75" customHeight="1">
      <c r="A46" s="53"/>
      <c r="B46" s="53"/>
      <c r="C46" s="53"/>
      <c r="D46" s="53"/>
      <c r="E46" s="53"/>
      <c r="F46" s="53"/>
      <c r="G46" s="53"/>
      <c r="H46" s="53"/>
    </row>
    <row r="47" spans="1:8" ht="12.75" customHeight="1">
      <c r="A47" s="53"/>
      <c r="B47" s="53"/>
      <c r="C47" s="53"/>
      <c r="D47" s="53"/>
      <c r="E47" s="53"/>
      <c r="F47" s="53"/>
      <c r="G47" s="53"/>
      <c r="H47" s="53"/>
    </row>
    <row r="48" spans="1:8" ht="12.75" customHeight="1">
      <c r="A48" s="53"/>
      <c r="B48" s="53"/>
      <c r="C48" s="53"/>
      <c r="D48" s="53"/>
      <c r="E48" s="53"/>
      <c r="F48" s="53"/>
      <c r="G48" s="53"/>
      <c r="H48" s="53"/>
    </row>
    <row r="49" spans="1:8" ht="12.75" customHeight="1">
      <c r="A49" s="53"/>
      <c r="B49" s="53"/>
      <c r="C49" s="53"/>
      <c r="D49" s="53"/>
      <c r="E49" s="53"/>
      <c r="F49" s="53"/>
      <c r="G49" s="53"/>
      <c r="H49" s="53"/>
    </row>
    <row r="50" spans="1:8" ht="12.75" customHeight="1">
      <c r="A50" s="53"/>
      <c r="B50" s="53"/>
      <c r="C50" s="53"/>
      <c r="D50" s="53"/>
      <c r="E50" s="53"/>
      <c r="F50" s="53"/>
      <c r="G50" s="53"/>
      <c r="H50" s="53"/>
    </row>
    <row r="51" spans="1:8" ht="12.75" customHeight="1">
      <c r="A51" s="53"/>
      <c r="B51" s="53"/>
      <c r="C51" s="53"/>
      <c r="D51" s="53"/>
      <c r="E51" s="53"/>
      <c r="F51" s="53"/>
      <c r="G51" s="53"/>
      <c r="H51" s="53"/>
    </row>
    <row r="52" spans="1:8" ht="12.75" customHeight="1">
      <c r="A52" s="53"/>
      <c r="B52" s="53"/>
      <c r="C52" s="53"/>
      <c r="D52" s="53"/>
      <c r="E52" s="53"/>
      <c r="F52" s="53"/>
      <c r="G52" s="53"/>
      <c r="H52" s="53"/>
    </row>
    <row r="53" spans="1:8" ht="12.75" customHeight="1">
      <c r="A53" s="53"/>
      <c r="B53" s="53"/>
      <c r="C53" s="53"/>
      <c r="D53" s="53"/>
      <c r="E53" s="53"/>
      <c r="F53" s="53"/>
      <c r="G53" s="53"/>
      <c r="H53" s="53"/>
    </row>
    <row r="54" spans="1:8" ht="12.75" customHeight="1">
      <c r="A54" s="53"/>
      <c r="B54" s="53"/>
      <c r="C54" s="53"/>
      <c r="D54" s="53"/>
      <c r="E54" s="53"/>
      <c r="F54" s="53"/>
      <c r="G54" s="53"/>
      <c r="H54" s="53"/>
    </row>
    <row r="55" spans="1:8" ht="12.75" customHeight="1">
      <c r="A55" s="53"/>
      <c r="B55" s="53"/>
      <c r="C55" s="53"/>
      <c r="D55" s="53"/>
      <c r="E55" s="53"/>
      <c r="F55" s="53"/>
      <c r="G55" s="53"/>
      <c r="H55" s="53"/>
    </row>
    <row r="56" spans="1:8" ht="12.75" customHeight="1">
      <c r="A56" s="53"/>
      <c r="B56" s="53"/>
      <c r="C56" s="53"/>
      <c r="D56" s="53"/>
      <c r="E56" s="53"/>
      <c r="F56" s="53"/>
      <c r="G56" s="53"/>
      <c r="H56" s="53"/>
    </row>
    <row r="57" spans="1:8" ht="12.75" customHeight="1">
      <c r="A57" s="53"/>
      <c r="B57" s="53"/>
      <c r="C57" s="53"/>
      <c r="D57" s="53"/>
      <c r="E57" s="53"/>
      <c r="F57" s="53"/>
      <c r="G57" s="53"/>
      <c r="H57" s="53"/>
    </row>
  </sheetData>
  <sheetProtection/>
  <mergeCells count="7">
    <mergeCell ref="A2:H2"/>
    <mergeCell ref="A3:B3"/>
    <mergeCell ref="A4:B4"/>
    <mergeCell ref="D4:F4"/>
    <mergeCell ref="C4:C5"/>
    <mergeCell ref="G4:G5"/>
    <mergeCell ref="H4:H5"/>
  </mergeCells>
  <printOptions/>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35"/>
  <sheetViews>
    <sheetView tabSelected="1" workbookViewId="0" topLeftCell="A1">
      <selection activeCell="M15" sqref="M15"/>
    </sheetView>
  </sheetViews>
  <sheetFormatPr defaultColWidth="6.875" defaultRowHeight="12.75" customHeight="1"/>
  <cols>
    <col min="1" max="1" width="9.75390625" style="0" customWidth="1"/>
    <col min="2" max="2" width="23.75390625" style="0" customWidth="1"/>
    <col min="3" max="3" width="19.75390625" style="0" customWidth="1"/>
    <col min="4" max="5" width="20.875" style="0" customWidth="1"/>
    <col min="6" max="6" width="16.00390625" style="0" customWidth="1"/>
    <col min="7" max="8" width="11.50390625" style="0" bestFit="1" customWidth="1"/>
    <col min="9" max="9" width="8.375" style="0" bestFit="1" customWidth="1"/>
    <col min="10" max="10" width="7.375" style="0" bestFit="1" customWidth="1"/>
    <col min="11" max="14" width="11.50390625" style="0" bestFit="1" customWidth="1"/>
    <col min="15" max="15" width="10.375" style="0" bestFit="1" customWidth="1"/>
    <col min="17" max="17" width="10.375" style="0" bestFit="1" customWidth="1"/>
    <col min="23" max="24" width="10.375" style="0" bestFit="1" customWidth="1"/>
    <col min="26" max="26" width="10.375" style="0" bestFit="1" customWidth="1"/>
    <col min="28" max="28" width="10.375" style="0" bestFit="1" customWidth="1"/>
  </cols>
  <sheetData>
    <row r="1" ht="20.25" customHeight="1">
      <c r="A1" s="40" t="s">
        <v>173</v>
      </c>
    </row>
    <row r="2" spans="1:6" ht="22.5" customHeight="1">
      <c r="A2" s="35" t="s">
        <v>174</v>
      </c>
      <c r="B2" s="35"/>
      <c r="C2" s="35"/>
      <c r="D2" s="35"/>
      <c r="E2" s="35"/>
      <c r="F2" s="35"/>
    </row>
    <row r="3" spans="1:6" ht="21.75" customHeight="1">
      <c r="A3" s="41"/>
      <c r="B3" s="41"/>
      <c r="C3" s="42"/>
      <c r="D3" s="42"/>
      <c r="E3" s="42"/>
      <c r="F3" s="43" t="s">
        <v>15</v>
      </c>
    </row>
    <row r="4" spans="1:6" ht="19.5" customHeight="1">
      <c r="A4" s="7" t="s">
        <v>168</v>
      </c>
      <c r="B4" s="7"/>
      <c r="C4" s="8" t="s">
        <v>52</v>
      </c>
      <c r="D4" s="8" t="s">
        <v>171</v>
      </c>
      <c r="E4" s="8" t="s">
        <v>172</v>
      </c>
      <c r="F4" s="8" t="s">
        <v>169</v>
      </c>
    </row>
    <row r="5" spans="1:6" ht="24.75" customHeight="1">
      <c r="A5" s="7" t="s">
        <v>175</v>
      </c>
      <c r="B5" s="7" t="s">
        <v>74</v>
      </c>
      <c r="C5" s="12"/>
      <c r="D5" s="12"/>
      <c r="E5" s="12"/>
      <c r="F5" s="12"/>
    </row>
    <row r="6" spans="1:6" ht="19.5" customHeight="1">
      <c r="A6" s="44" t="s">
        <v>75</v>
      </c>
      <c r="B6" s="45"/>
      <c r="C6" s="46">
        <f>C7+C14+C30</f>
        <v>863.46</v>
      </c>
      <c r="D6" s="46">
        <f>D7+D30</f>
        <v>663.6600000000001</v>
      </c>
      <c r="E6" s="21">
        <v>199.8</v>
      </c>
      <c r="F6" s="12"/>
    </row>
    <row r="7" spans="1:6" ht="19.5" customHeight="1">
      <c r="A7" s="23" t="s">
        <v>176</v>
      </c>
      <c r="B7" s="23" t="s">
        <v>177</v>
      </c>
      <c r="C7" s="21">
        <v>517.6</v>
      </c>
      <c r="D7" s="21">
        <v>517.6</v>
      </c>
      <c r="E7" s="21"/>
      <c r="F7" s="47"/>
    </row>
    <row r="8" spans="1:6" ht="19.5" customHeight="1">
      <c r="A8" s="23" t="s">
        <v>178</v>
      </c>
      <c r="B8" s="23" t="s">
        <v>179</v>
      </c>
      <c r="C8" s="21">
        <v>161</v>
      </c>
      <c r="D8" s="21">
        <v>161</v>
      </c>
      <c r="E8" s="21"/>
      <c r="F8" s="47"/>
    </row>
    <row r="9" spans="1:6" ht="19.5" customHeight="1">
      <c r="A9" s="23" t="s">
        <v>180</v>
      </c>
      <c r="B9" s="23" t="s">
        <v>181</v>
      </c>
      <c r="C9" s="21">
        <v>228</v>
      </c>
      <c r="D9" s="21">
        <v>228</v>
      </c>
      <c r="E9" s="21"/>
      <c r="F9" s="47"/>
    </row>
    <row r="10" spans="1:6" ht="19.5" customHeight="1">
      <c r="A10" s="23" t="s">
        <v>182</v>
      </c>
      <c r="B10" s="23" t="s">
        <v>183</v>
      </c>
      <c r="C10" s="21">
        <v>20.1</v>
      </c>
      <c r="D10" s="21">
        <v>20.1</v>
      </c>
      <c r="E10" s="21"/>
      <c r="F10" s="47"/>
    </row>
    <row r="11" spans="1:6" ht="19.5" customHeight="1">
      <c r="A11" s="23" t="s">
        <v>184</v>
      </c>
      <c r="B11" s="23" t="s">
        <v>185</v>
      </c>
      <c r="C11" s="21">
        <v>100.1</v>
      </c>
      <c r="D11" s="21">
        <v>100.1</v>
      </c>
      <c r="E11" s="21"/>
      <c r="F11" s="47"/>
    </row>
    <row r="12" spans="1:6" ht="19.5" customHeight="1">
      <c r="A12" s="23" t="s">
        <v>186</v>
      </c>
      <c r="B12" s="23" t="s">
        <v>187</v>
      </c>
      <c r="C12" s="21">
        <v>0</v>
      </c>
      <c r="D12" s="21">
        <v>0</v>
      </c>
      <c r="E12" s="21"/>
      <c r="F12" s="47"/>
    </row>
    <row r="13" spans="1:6" ht="19.5" customHeight="1">
      <c r="A13" s="23" t="s">
        <v>188</v>
      </c>
      <c r="B13" s="23" t="s">
        <v>189</v>
      </c>
      <c r="C13" s="21">
        <v>8.4</v>
      </c>
      <c r="D13" s="21">
        <v>8.4</v>
      </c>
      <c r="E13" s="21"/>
      <c r="F13" s="47"/>
    </row>
    <row r="14" spans="1:6" ht="19.5" customHeight="1">
      <c r="A14" s="23" t="s">
        <v>190</v>
      </c>
      <c r="B14" s="23" t="s">
        <v>191</v>
      </c>
      <c r="C14" s="21">
        <v>199.8</v>
      </c>
      <c r="D14" s="21"/>
      <c r="E14" s="21">
        <v>199.8</v>
      </c>
      <c r="F14" s="47"/>
    </row>
    <row r="15" spans="1:6" ht="19.5" customHeight="1">
      <c r="A15" s="23" t="s">
        <v>192</v>
      </c>
      <c r="B15" s="23" t="s">
        <v>193</v>
      </c>
      <c r="C15" s="21">
        <v>14</v>
      </c>
      <c r="D15" s="21"/>
      <c r="E15" s="21">
        <v>14</v>
      </c>
      <c r="F15" s="47"/>
    </row>
    <row r="16" spans="1:6" ht="19.5" customHeight="1">
      <c r="A16" s="23" t="s">
        <v>194</v>
      </c>
      <c r="B16" s="23" t="s">
        <v>195</v>
      </c>
      <c r="C16" s="21">
        <v>19</v>
      </c>
      <c r="D16" s="21"/>
      <c r="E16" s="21">
        <v>19</v>
      </c>
      <c r="F16" s="47"/>
    </row>
    <row r="17" spans="1:6" ht="19.5" customHeight="1">
      <c r="A17" s="23" t="s">
        <v>196</v>
      </c>
      <c r="B17" s="23" t="s">
        <v>197</v>
      </c>
      <c r="C17" s="21">
        <v>0</v>
      </c>
      <c r="D17" s="21"/>
      <c r="E17" s="21">
        <v>0</v>
      </c>
      <c r="F17" s="47"/>
    </row>
    <row r="18" spans="1:6" ht="19.5" customHeight="1">
      <c r="A18" s="23" t="s">
        <v>198</v>
      </c>
      <c r="B18" s="23" t="s">
        <v>199</v>
      </c>
      <c r="C18" s="21">
        <v>19</v>
      </c>
      <c r="D18" s="21"/>
      <c r="E18" s="21">
        <v>19</v>
      </c>
      <c r="F18" s="47"/>
    </row>
    <row r="19" spans="1:6" ht="19.5" customHeight="1">
      <c r="A19" s="23" t="s">
        <v>200</v>
      </c>
      <c r="B19" s="23" t="s">
        <v>201</v>
      </c>
      <c r="C19" s="21">
        <v>19</v>
      </c>
      <c r="D19" s="21"/>
      <c r="E19" s="21">
        <v>19</v>
      </c>
      <c r="F19" s="47"/>
    </row>
    <row r="20" spans="1:6" ht="19.5" customHeight="1">
      <c r="A20" s="23"/>
      <c r="B20" s="23" t="s">
        <v>202</v>
      </c>
      <c r="C20" s="21">
        <v>19</v>
      </c>
      <c r="D20" s="21"/>
      <c r="E20" s="21">
        <v>19</v>
      </c>
      <c r="F20" s="47"/>
    </row>
    <row r="21" spans="1:6" ht="19.5" customHeight="1">
      <c r="A21" s="23"/>
      <c r="B21" s="23" t="s">
        <v>203</v>
      </c>
      <c r="C21" s="21">
        <v>19</v>
      </c>
      <c r="D21" s="21"/>
      <c r="E21" s="21">
        <v>19</v>
      </c>
      <c r="F21" s="47"/>
    </row>
    <row r="22" spans="1:6" ht="19.5" customHeight="1">
      <c r="A22" s="23"/>
      <c r="B22" s="48" t="s">
        <v>204</v>
      </c>
      <c r="C22" s="21">
        <v>28</v>
      </c>
      <c r="D22" s="21"/>
      <c r="E22" s="21">
        <v>28</v>
      </c>
      <c r="F22" s="47"/>
    </row>
    <row r="23" spans="1:6" ht="19.5" customHeight="1">
      <c r="A23" s="23"/>
      <c r="B23" s="48" t="s">
        <v>205</v>
      </c>
      <c r="C23" s="21">
        <v>22.8</v>
      </c>
      <c r="D23" s="21"/>
      <c r="E23" s="21">
        <v>22.8</v>
      </c>
      <c r="F23" s="47"/>
    </row>
    <row r="24" spans="1:6" ht="19.5" customHeight="1">
      <c r="A24" s="23"/>
      <c r="B24" s="48" t="s">
        <v>206</v>
      </c>
      <c r="C24" s="21">
        <v>1.9</v>
      </c>
      <c r="D24" s="21"/>
      <c r="E24" s="21">
        <v>1.9</v>
      </c>
      <c r="F24" s="47"/>
    </row>
    <row r="25" spans="1:6" ht="19.5" customHeight="1">
      <c r="A25" s="23"/>
      <c r="B25" s="48" t="s">
        <v>207</v>
      </c>
      <c r="C25" s="21">
        <v>4.2</v>
      </c>
      <c r="D25" s="21"/>
      <c r="E25" s="21">
        <v>4.2</v>
      </c>
      <c r="F25" s="47"/>
    </row>
    <row r="26" spans="1:6" ht="19.5" customHeight="1">
      <c r="A26" s="23"/>
      <c r="B26" s="48" t="s">
        <v>208</v>
      </c>
      <c r="C26" s="21">
        <v>9.5</v>
      </c>
      <c r="D26" s="21"/>
      <c r="E26" s="21">
        <v>9.5</v>
      </c>
      <c r="F26" s="47"/>
    </row>
    <row r="27" spans="1:6" ht="19.5" customHeight="1">
      <c r="A27" s="23"/>
      <c r="B27" s="48" t="s">
        <v>209</v>
      </c>
      <c r="C27" s="21">
        <v>8.9</v>
      </c>
      <c r="D27" s="21"/>
      <c r="E27" s="21">
        <v>8.9</v>
      </c>
      <c r="F27" s="47"/>
    </row>
    <row r="28" spans="1:6" ht="19.5" customHeight="1">
      <c r="A28" s="23"/>
      <c r="B28" s="48" t="s">
        <v>210</v>
      </c>
      <c r="C28" s="21">
        <v>6.5</v>
      </c>
      <c r="D28" s="21"/>
      <c r="E28" s="21">
        <v>6.5</v>
      </c>
      <c r="F28" s="47"/>
    </row>
    <row r="29" spans="1:6" ht="19.5" customHeight="1">
      <c r="A29" s="23"/>
      <c r="B29" s="48" t="s">
        <v>211</v>
      </c>
      <c r="C29" s="21">
        <v>9</v>
      </c>
      <c r="D29" s="21"/>
      <c r="E29" s="21">
        <v>9</v>
      </c>
      <c r="F29" s="47"/>
    </row>
    <row r="30" spans="1:6" ht="19.5" customHeight="1">
      <c r="A30" s="24">
        <v>303</v>
      </c>
      <c r="B30" s="48" t="s">
        <v>212</v>
      </c>
      <c r="C30" s="21">
        <v>146.06</v>
      </c>
      <c r="D30" s="21">
        <v>146.06</v>
      </c>
      <c r="E30" s="21"/>
      <c r="F30" s="47"/>
    </row>
    <row r="31" spans="1:6" ht="19.5" customHeight="1">
      <c r="A31" s="49" t="s">
        <v>213</v>
      </c>
      <c r="B31" s="48" t="s">
        <v>214</v>
      </c>
      <c r="C31" s="21">
        <v>102</v>
      </c>
      <c r="D31" s="21">
        <v>102</v>
      </c>
      <c r="E31" s="21"/>
      <c r="F31" s="47"/>
    </row>
    <row r="32" spans="1:6" ht="19.5" customHeight="1">
      <c r="A32" s="49" t="s">
        <v>215</v>
      </c>
      <c r="B32" s="50" t="s">
        <v>216</v>
      </c>
      <c r="C32" s="21">
        <v>19.6</v>
      </c>
      <c r="D32" s="21">
        <v>19.6</v>
      </c>
      <c r="E32" s="21"/>
      <c r="F32" s="47"/>
    </row>
    <row r="33" spans="1:6" ht="19.5" customHeight="1">
      <c r="A33" s="49"/>
      <c r="B33" s="50" t="s">
        <v>217</v>
      </c>
      <c r="C33" s="21">
        <v>24.46</v>
      </c>
      <c r="D33" s="21">
        <v>24.46</v>
      </c>
      <c r="E33" s="21"/>
      <c r="F33" s="47"/>
    </row>
    <row r="34" spans="1:6" ht="19.5" customHeight="1">
      <c r="A34" s="49" t="s">
        <v>218</v>
      </c>
      <c r="B34" s="50" t="s">
        <v>219</v>
      </c>
      <c r="C34" s="21">
        <v>0</v>
      </c>
      <c r="D34" s="21">
        <v>0</v>
      </c>
      <c r="E34" s="21"/>
      <c r="F34" s="47"/>
    </row>
    <row r="35" spans="1:6" ht="20.25" customHeight="1">
      <c r="A35" s="31" t="s">
        <v>220</v>
      </c>
      <c r="B35" s="31"/>
      <c r="C35" s="31"/>
      <c r="D35" s="31"/>
      <c r="E35" s="31"/>
      <c r="F35" s="31"/>
    </row>
  </sheetData>
  <sheetProtection/>
  <mergeCells count="9">
    <mergeCell ref="A2:F2"/>
    <mergeCell ref="A3:B3"/>
    <mergeCell ref="A4:B4"/>
    <mergeCell ref="A6:B6"/>
    <mergeCell ref="A35:F35"/>
    <mergeCell ref="C4:C5"/>
    <mergeCell ref="D4:D5"/>
    <mergeCell ref="E4:E5"/>
    <mergeCell ref="F4:F5"/>
  </mergeCells>
  <printOptions horizontalCentered="1"/>
  <pageMargins left="0.75" right="0.75" top="0.83" bottom="0.98" header="0.43"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9"/>
  <sheetViews>
    <sheetView zoomScale="70" zoomScaleNormal="70" workbookViewId="0" topLeftCell="A1">
      <selection activeCell="J7" sqref="J7"/>
    </sheetView>
  </sheetViews>
  <sheetFormatPr defaultColWidth="9.00390625" defaultRowHeight="14.25"/>
  <cols>
    <col min="1" max="8" width="15.125" style="34" customWidth="1"/>
  </cols>
  <sheetData>
    <row r="1" spans="1:5" ht="35.25" customHeight="1">
      <c r="A1" t="s">
        <v>221</v>
      </c>
      <c r="B1"/>
      <c r="C1"/>
      <c r="D1"/>
      <c r="E1"/>
    </row>
    <row r="2" spans="1:8" ht="21" customHeight="1">
      <c r="A2" s="35" t="s">
        <v>222</v>
      </c>
      <c r="B2" s="36"/>
      <c r="C2" s="36"/>
      <c r="D2" s="36"/>
      <c r="E2" s="36"/>
      <c r="F2" s="36"/>
      <c r="G2" s="36"/>
      <c r="H2" s="36"/>
    </row>
    <row r="3" ht="25.5" customHeight="1">
      <c r="H3" s="37" t="s">
        <v>15</v>
      </c>
    </row>
    <row r="4" spans="1:8" ht="39.75" customHeight="1">
      <c r="A4" s="38" t="s">
        <v>223</v>
      </c>
      <c r="B4" s="38"/>
      <c r="C4" s="38"/>
      <c r="D4" s="38"/>
      <c r="E4" s="38"/>
      <c r="F4" s="38"/>
      <c r="G4" s="38" t="s">
        <v>206</v>
      </c>
      <c r="H4" s="38" t="s">
        <v>224</v>
      </c>
    </row>
    <row r="5" spans="1:8" ht="39.75" customHeight="1">
      <c r="A5" s="38" t="s">
        <v>170</v>
      </c>
      <c r="B5" s="38" t="s">
        <v>225</v>
      </c>
      <c r="C5" s="38" t="s">
        <v>226</v>
      </c>
      <c r="D5" s="38"/>
      <c r="E5" s="38"/>
      <c r="F5" s="38" t="s">
        <v>207</v>
      </c>
      <c r="G5" s="38"/>
      <c r="H5" s="38"/>
    </row>
    <row r="6" spans="1:8" ht="39.75" customHeight="1">
      <c r="A6" s="38"/>
      <c r="B6" s="38"/>
      <c r="C6" s="38" t="s">
        <v>170</v>
      </c>
      <c r="D6" s="38" t="s">
        <v>227</v>
      </c>
      <c r="E6" s="38" t="s">
        <v>228</v>
      </c>
      <c r="F6" s="38"/>
      <c r="G6" s="38"/>
      <c r="H6" s="38"/>
    </row>
    <row r="7" spans="1:8" ht="39.75" customHeight="1">
      <c r="A7" s="30">
        <f>B7+C7</f>
        <v>4.2</v>
      </c>
      <c r="B7" s="30"/>
      <c r="C7" s="30">
        <f>D7+E7</f>
        <v>4.2</v>
      </c>
      <c r="D7" s="30">
        <v>4.2</v>
      </c>
      <c r="E7" s="30">
        <v>0</v>
      </c>
      <c r="F7" s="30">
        <v>4.2</v>
      </c>
      <c r="G7" s="30">
        <v>1.9</v>
      </c>
      <c r="H7" s="30"/>
    </row>
    <row r="8" spans="1:8" ht="39.75" customHeight="1">
      <c r="A8" s="30"/>
      <c r="B8" s="30"/>
      <c r="C8" s="30"/>
      <c r="D8" s="30"/>
      <c r="E8" s="30"/>
      <c r="F8" s="30"/>
      <c r="G8" s="30"/>
      <c r="H8" s="30"/>
    </row>
    <row r="9" spans="1:3" ht="18" customHeight="1">
      <c r="A9" s="39" t="s">
        <v>229</v>
      </c>
      <c r="B9" s="39"/>
      <c r="C9" s="39"/>
    </row>
  </sheetData>
  <sheetProtection/>
  <mergeCells count="8">
    <mergeCell ref="A2:H2"/>
    <mergeCell ref="A4:F4"/>
    <mergeCell ref="C5:E5"/>
    <mergeCell ref="A5:A6"/>
    <mergeCell ref="B5:B6"/>
    <mergeCell ref="F5:F6"/>
    <mergeCell ref="G4:G6"/>
    <mergeCell ref="H4:H6"/>
  </mergeCells>
  <printOptions/>
  <pageMargins left="0.75" right="0.75" top="1.1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海浪之燕</cp:lastModifiedBy>
  <cp:lastPrinted>2018-05-26T02:43:14Z</cp:lastPrinted>
  <dcterms:created xsi:type="dcterms:W3CDTF">2016-04-07T01:18:04Z</dcterms:created>
  <dcterms:modified xsi:type="dcterms:W3CDTF">2018-08-10T06:50:48Z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