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93" firstSheet="9" activeTab="9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</sheets>
  <definedNames>
    <definedName name="_xlnm.Print_Area" localSheetId="11">'表10-部门综合预算专项业务经费支出表'!$A$1:$D$13</definedName>
    <definedName name="_xlnm.Print_Area" localSheetId="12">'表11-部门综合预算政府采购（资产配置、购买服务）预算表'!$A$1:$N$14</definedName>
    <definedName name="_xlnm.Print_Area" localSheetId="13">'表12-部门综合预算一般公共预算拨款“三公”经费及会议培训费表'!$A$1:$AC$16</definedName>
    <definedName name="_xlnm.Print_Area" localSheetId="2">'表1-部门综合预算收支总表'!$A$1:$F$45</definedName>
    <definedName name="_xlnm.Print_Area" localSheetId="10">'表9-部门综合预算政府性基金收支表'!$A$1:$F$26</definedName>
    <definedName name="_xlnm.Print_Area" localSheetId="0">'封面'!$A$1:$A$12</definedName>
    <definedName name="_xlnm.Print_Area" localSheetId="1">'目录'!$A$1:$L$19</definedName>
    <definedName name="_xlnm.Print_Titles" localSheetId="11">'表10-部门综合预算专项业务经费支出表'!$1:$5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'表12-部门综合预算一般公共预算拨款“三公”经费及会议培训费表'!$1:$8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fullCalcOnLoad="1"/>
</workbook>
</file>

<file path=xl/sharedStrings.xml><?xml version="1.0" encoding="utf-8"?>
<sst xmlns="http://schemas.openxmlformats.org/spreadsheetml/2006/main" count="660" uniqueCount="283">
  <si>
    <t>附件2</t>
  </si>
  <si>
    <t>2019年部门综合预算公开报表</t>
  </si>
  <si>
    <t xml:space="preserve">                            部门名称：子洲县何家集镇人民政府</t>
  </si>
  <si>
    <t xml:space="preserve">                            保密审查情况：</t>
  </si>
  <si>
    <t xml:space="preserve">                            部门主要负责人审签情况：</t>
  </si>
  <si>
    <t>目录</t>
  </si>
  <si>
    <t>序号</t>
  </si>
  <si>
    <t>公开报表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</si>
  <si>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</si>
  <si>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</si>
  <si>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</si>
  <si>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</si>
  <si>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</si>
  <si>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</si>
  <si>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</si>
  <si>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</si>
  <si>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</si>
  <si>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</si>
  <si>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</si>
  <si>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</si>
  <si>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</si>
  <si>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</si>
  <si>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</si>
  <si>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</si>
  <si>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</si>
  <si>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</si>
  <si>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2019年部门综合预算一般公共预算基本支出明细表（按经济分类科目分）</t>
  </si>
  <si>
    <t>表9</t>
  </si>
  <si>
    <t>2019年部门综合预算政府性基金收支表</t>
  </si>
  <si>
    <t>是</t>
  </si>
  <si>
    <t>本部门2019年无政府性基金预算</t>
  </si>
  <si>
    <t>表10</t>
  </si>
  <si>
    <t>2019年部门综合预算专项业务经费支出表</t>
  </si>
  <si>
    <t>本部门2019年无专项业务经费预算</t>
  </si>
  <si>
    <t>表11</t>
  </si>
  <si>
    <t>2019年部门综合预算政府采购（资产配置、购买服务）预算表</t>
  </si>
  <si>
    <t>本部门2019年无政府采购预算</t>
  </si>
  <si>
    <t>表12</t>
  </si>
  <si>
    <t>2019年部门综合预算一般公共预算拨款“三公”经费及会议费、培训费支出预算表</t>
  </si>
  <si>
    <t>2019年预算绩效目标评价相关表</t>
  </si>
  <si>
    <t>在政府网绩效评价版块分部门单独公开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</si>
  <si>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</si>
  <si>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</si>
  <si>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</si>
  <si>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</si>
  <si>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</si>
  <si>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</si>
  <si>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</si>
  <si>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</si>
  <si>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</si>
  <si>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</si>
  <si>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</si>
  <si>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</si>
  <si>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</si>
  <si>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</si>
  <si>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</si>
  <si>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</si>
  <si>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</si>
  <si>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</si>
  <si>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</si>
  <si>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</si>
  <si>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</si>
  <si>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</si>
  <si>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</si>
  <si>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</si>
  <si>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</si>
  <si>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</si>
  <si>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</si>
  <si>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</si>
  <si>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</si>
  <si>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</si>
  <si>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</si>
  <si>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</si>
  <si>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</si>
  <si>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</si>
  <si>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</si>
  <si>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</si>
  <si>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</si>
  <si>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</si>
  <si>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</si>
  <si>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</si>
  <si>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</si>
  <si>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</si>
  <si>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</si>
  <si>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</si>
  <si>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</si>
  <si>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</si>
  <si>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</si>
  <si>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</si>
  <si>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</si>
  <si>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</si>
  <si>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</si>
  <si>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</si>
  <si>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</si>
  <si>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</si>
  <si>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</si>
  <si>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</si>
  <si>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</si>
  <si>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</si>
  <si>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</si>
  <si>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</si>
  <si>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</si>
  <si>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</si>
  <si>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</si>
  <si>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</si>
  <si>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</si>
  <si>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</si>
  <si>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</si>
  <si>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</si>
  <si>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</si>
  <si>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</si>
  <si>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</si>
  <si>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</si>
  <si>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</si>
  <si>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</si>
  <si>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</si>
  <si>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</si>
  <si>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</si>
  <si>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</si>
  <si>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</si>
  <si>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</si>
  <si>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</si>
  <si>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</si>
  <si>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</si>
  <si>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</si>
  <si>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</si>
  <si>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</si>
  <si>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</si>
  <si>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</si>
  <si>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</si>
  <si>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</si>
  <si>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**</t>
  </si>
  <si>
    <t>一般公共服务支出</t>
  </si>
  <si>
    <t>人大事务</t>
  </si>
  <si>
    <t xml:space="preserve">  人大监督</t>
  </si>
  <si>
    <t>政府办公厅（室）及相关机构事务</t>
  </si>
  <si>
    <t xml:space="preserve">  行政运行</t>
  </si>
  <si>
    <t>财政事务</t>
  </si>
  <si>
    <t xml:space="preserve">  其他财政事务支出</t>
  </si>
  <si>
    <t>其他共产党事务支出</t>
  </si>
  <si>
    <t xml:space="preserve">  其他共产党事务支出</t>
  </si>
  <si>
    <t>文化体育与传媒支出</t>
  </si>
  <si>
    <t>其他文化体育与传媒支出</t>
  </si>
  <si>
    <t xml:space="preserve">  其他文化体育与传媒支出</t>
  </si>
  <si>
    <t>社会保障和就业支出</t>
  </si>
  <si>
    <t>行政事业单位离退休</t>
  </si>
  <si>
    <t xml:space="preserve">  归口管理的行政单位离退休</t>
  </si>
  <si>
    <t>其他社会保障和就业支出</t>
  </si>
  <si>
    <t xml:space="preserve">  其他社会保障和就业支出</t>
  </si>
  <si>
    <t>医疗卫生与计划生育支出</t>
  </si>
  <si>
    <t>计划生育事务</t>
  </si>
  <si>
    <t xml:space="preserve">  其他计划生育事务支出</t>
  </si>
  <si>
    <t>农林水支出</t>
  </si>
  <si>
    <t>扶贫</t>
  </si>
  <si>
    <t xml:space="preserve">  生产发展</t>
  </si>
  <si>
    <t>农村综合改革</t>
  </si>
  <si>
    <t xml:space="preserve">  对村民委员会和村党支部的补助</t>
  </si>
  <si>
    <t>其他农林水支出</t>
  </si>
  <si>
    <t xml:space="preserve">  其他农林水支出</t>
  </si>
  <si>
    <t xml:space="preserve">交通运输支出 </t>
  </si>
  <si>
    <t>其他交通运输支出</t>
  </si>
  <si>
    <t xml:space="preserve">  其他交通运输支出</t>
  </si>
  <si>
    <t>住房保障支出</t>
  </si>
  <si>
    <t>住房改革支出</t>
  </si>
  <si>
    <t xml:space="preserve">  住房公积金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</si>
  <si>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</si>
  <si>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</si>
  <si>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</si>
  <si>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</si>
  <si>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</si>
  <si>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</si>
  <si>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</si>
  <si>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</si>
  <si>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</si>
  <si>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</si>
  <si>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</si>
  <si>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</si>
  <si>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</si>
  <si>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</si>
  <si>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合　　计</t>
  </si>
  <si>
    <t>经济科目编码</t>
  </si>
  <si>
    <t>经济科目名称</t>
  </si>
  <si>
    <t>合　　　计</t>
  </si>
  <si>
    <t>工资福利支出</t>
  </si>
  <si>
    <t>基本工资</t>
  </si>
  <si>
    <t xml:space="preserve"> </t>
  </si>
  <si>
    <t>津贴补贴</t>
  </si>
  <si>
    <t>机关事业单位基本养老保险缴费</t>
  </si>
  <si>
    <t>职业年金缴费</t>
  </si>
  <si>
    <t>住房公积金</t>
  </si>
  <si>
    <t>其他工资福利支出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</si>
  <si>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</si>
  <si>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</si>
  <si>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</si>
  <si>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</si>
  <si>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</si>
  <si>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</si>
  <si>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</si>
  <si>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</si>
  <si>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</si>
  <si>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30211</t>
  </si>
  <si>
    <t>差旅费</t>
  </si>
  <si>
    <t>30217</t>
  </si>
  <si>
    <t>公务接待费</t>
  </si>
  <si>
    <t>30231</t>
  </si>
  <si>
    <t>公务用车运行维护费</t>
  </si>
  <si>
    <t>30299</t>
  </si>
  <si>
    <t>其他商品和服务支出</t>
  </si>
  <si>
    <t>对个人和家庭的补助</t>
  </si>
  <si>
    <t>30302</t>
  </si>
  <si>
    <t>退休费</t>
  </si>
  <si>
    <t>30305</t>
  </si>
  <si>
    <t>生活补助</t>
  </si>
  <si>
    <t>30399</t>
  </si>
  <si>
    <t>其他对个人和家庭的补助支出</t>
  </si>
  <si>
    <t>交通运输支出</t>
  </si>
  <si>
    <t>一、政府性基金拨款</t>
  </si>
  <si>
    <t>0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</si>
  <si>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</si>
  <si>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</si>
  <si>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</si>
  <si>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</si>
  <si>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</si>
  <si>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</si>
  <si>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</si>
  <si>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</si>
  <si>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</si>
  <si>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</si>
  <si>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</si>
  <si>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</si>
  <si>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</si>
  <si>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</si>
  <si>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</si>
  <si>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</si>
  <si>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</si>
  <si>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</si>
  <si>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</si>
  <si>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</si>
  <si>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</si>
  <si>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</si>
  <si>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</si>
  <si>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</si>
  <si>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</si>
  <si>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</si>
  <si>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</si>
  <si>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</si>
  <si>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</si>
  <si>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</si>
  <si>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</si>
  <si>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</si>
  <si>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</si>
  <si>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</si>
  <si>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</si>
  <si>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</si>
  <si>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</si>
  <si>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</si>
  <si>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</si>
  <si>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</si>
  <si>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</si>
  <si>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</si>
  <si>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</si>
  <si>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</si>
  <si>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</si>
  <si>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</si>
  <si>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</si>
  <si>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</si>
  <si>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</si>
  <si>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</si>
  <si>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</si>
  <si>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</si>
  <si>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</si>
  <si>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</si>
  <si>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</si>
  <si>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</si>
  <si>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</si>
  <si>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</si>
  <si>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</si>
  <si>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</si>
  <si>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</si>
  <si>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</si>
  <si>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</si>
  <si>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</si>
  <si>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子洲县何家集镇人民政府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</si>
</sst>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.00_ "/>
    <numFmt numFmtId="181" formatCode="0.00_);[Red]\(0.00\)"/>
    <numFmt numFmtId="182" formatCode="0_ "/>
    <numFmt numFmtId="183" formatCode="#,##0.0000"/>
  </numFmts>
  <fonts count="75">
    <font>
      <sz val="9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2"/>
      <color indexed="8"/>
      <name val="黑体"/>
      <family val="3"/>
    </font>
    <font>
      <b/>
      <sz val="11"/>
      <color indexed="8"/>
      <name val="黑体"/>
      <family val="3"/>
    </font>
    <font>
      <b/>
      <sz val="11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1"/>
      <name val="宋体"/>
      <family val="0"/>
    </font>
    <font>
      <b/>
      <sz val="9"/>
      <color indexed="10"/>
      <name val="宋体"/>
      <family val="0"/>
    </font>
    <font>
      <b/>
      <sz val="12"/>
      <name val="黑体"/>
      <family val="3"/>
    </font>
    <font>
      <b/>
      <sz val="11"/>
      <name val="黑体"/>
      <family val="3"/>
    </font>
    <font>
      <sz val="12"/>
      <name val="黑体"/>
      <family val="3"/>
    </font>
    <font>
      <sz val="9"/>
      <color indexed="48"/>
      <name val="宋体"/>
      <family val="0"/>
    </font>
    <font>
      <b/>
      <sz val="8"/>
      <color indexed="10"/>
      <name val="宋体"/>
      <family val="0"/>
    </font>
    <font>
      <sz val="9"/>
      <color indexed="10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黑体"/>
      <family val="3"/>
    </font>
    <font>
      <b/>
      <sz val="11"/>
      <color theme="1"/>
      <name val="黑体"/>
      <family val="3"/>
    </font>
    <font>
      <b/>
      <sz val="11"/>
      <name val="Calibri"/>
      <family val="0"/>
    </font>
    <font>
      <sz val="12"/>
      <color theme="1"/>
      <name val="黑体"/>
      <family val="3"/>
    </font>
    <font>
      <sz val="10"/>
      <color theme="1"/>
      <name val="Calibri"/>
      <family val="0"/>
    </font>
    <font>
      <b/>
      <sz val="9"/>
      <color rgb="FFFF0000"/>
      <name val="宋体"/>
      <family val="0"/>
    </font>
    <font>
      <sz val="10"/>
      <name val="Calibri"/>
      <family val="0"/>
    </font>
    <font>
      <sz val="9"/>
      <color theme="4"/>
      <name val="宋体"/>
      <family val="0"/>
    </font>
    <font>
      <sz val="11"/>
      <name val="Calibri"/>
      <family val="0"/>
    </font>
    <font>
      <b/>
      <sz val="8"/>
      <color rgb="FFFF0000"/>
      <name val="宋体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9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9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7" fontId="29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2" applyNumberFormat="0" applyFont="0" applyAlignment="0" applyProtection="0"/>
    <xf numFmtId="0" fontId="47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7" fillId="9" borderId="0" applyNumberFormat="0" applyBorder="0" applyAlignment="0" applyProtection="0"/>
    <xf numFmtId="0" fontId="51" fillId="0" borderId="4" applyNumberFormat="0" applyFill="0" applyAlignment="0" applyProtection="0"/>
    <xf numFmtId="0" fontId="47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22" fillId="0" borderId="0">
      <alignment/>
      <protection/>
    </xf>
  </cellStyleXfs>
  <cellXfs count="21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49" fontId="0" fillId="0" borderId="9" xfId="0" applyNumberForma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180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right" vertical="center"/>
    </xf>
    <xf numFmtId="49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64" fillId="0" borderId="9" xfId="0" applyFont="1" applyFill="1" applyBorder="1" applyAlignment="1">
      <alignment horizontal="left" vertical="top" wrapText="1"/>
    </xf>
    <xf numFmtId="0" fontId="65" fillId="0" borderId="9" xfId="0" applyFont="1" applyFill="1" applyBorder="1" applyAlignment="1">
      <alignment vertical="center" wrapText="1"/>
    </xf>
    <xf numFmtId="181" fontId="66" fillId="0" borderId="9" xfId="0" applyNumberFormat="1" applyFont="1" applyFill="1" applyBorder="1" applyAlignment="1">
      <alignment horizontal="center"/>
    </xf>
    <xf numFmtId="0" fontId="67" fillId="0" borderId="9" xfId="0" applyFont="1" applyFill="1" applyBorder="1" applyAlignment="1">
      <alignment horizontal="center" vertical="top" wrapText="1"/>
    </xf>
    <xf numFmtId="0" fontId="68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3" fillId="0" borderId="9" xfId="0" applyFont="1" applyBorder="1" applyAlignment="1">
      <alignment/>
    </xf>
    <xf numFmtId="49" fontId="68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left" vertical="center"/>
    </xf>
    <xf numFmtId="0" fontId="61" fillId="0" borderId="9" xfId="0" applyFont="1" applyFill="1" applyBorder="1" applyAlignment="1">
      <alignment horizontal="center" vertical="center" shrinkToFit="1"/>
    </xf>
    <xf numFmtId="4" fontId="11" fillId="0" borderId="9" xfId="0" applyNumberFormat="1" applyFont="1" applyFill="1" applyBorder="1" applyAlignment="1" applyProtection="1">
      <alignment horizontal="left" wrapText="1"/>
      <protection/>
    </xf>
    <xf numFmtId="0" fontId="61" fillId="0" borderId="9" xfId="0" applyFont="1" applyFill="1" applyBorder="1" applyAlignment="1">
      <alignment vertical="center" shrinkToFit="1"/>
    </xf>
    <xf numFmtId="0" fontId="3" fillId="33" borderId="9" xfId="0" applyNumberFormat="1" applyFont="1" applyFill="1" applyBorder="1" applyAlignment="1">
      <alignment horizontal="left" wrapText="1"/>
    </xf>
    <xf numFmtId="180" fontId="11" fillId="0" borderId="9" xfId="0" applyNumberFormat="1" applyFont="1" applyFill="1" applyBorder="1" applyAlignment="1">
      <alignment horizontal="left" shrinkToFit="1"/>
    </xf>
    <xf numFmtId="0" fontId="44" fillId="0" borderId="9" xfId="0" applyFont="1" applyFill="1" applyBorder="1" applyAlignment="1">
      <alignment horizontal="left" vertical="center"/>
    </xf>
    <xf numFmtId="0" fontId="44" fillId="0" borderId="9" xfId="0" applyFont="1" applyFill="1" applyBorder="1" applyAlignment="1">
      <alignment vertical="center" shrinkToFit="1"/>
    </xf>
    <xf numFmtId="4" fontId="0" fillId="0" borderId="9" xfId="0" applyNumberFormat="1" applyFont="1" applyFill="1" applyBorder="1" applyAlignment="1" applyProtection="1">
      <alignment horizontal="left"/>
      <protection/>
    </xf>
    <xf numFmtId="4" fontId="13" fillId="0" borderId="9" xfId="0" applyNumberFormat="1" applyFont="1" applyFill="1" applyBorder="1" applyAlignment="1" applyProtection="1">
      <alignment horizontal="left"/>
      <protection/>
    </xf>
    <xf numFmtId="4" fontId="0" fillId="0" borderId="9" xfId="0" applyNumberFormat="1" applyFont="1" applyFill="1" applyBorder="1" applyAlignment="1" applyProtection="1">
      <alignment horizontal="left" wrapText="1"/>
      <protection/>
    </xf>
    <xf numFmtId="4" fontId="13" fillId="0" borderId="9" xfId="0" applyNumberFormat="1" applyFont="1" applyFill="1" applyBorder="1" applyAlignment="1" applyProtection="1">
      <alignment horizontal="left" wrapText="1"/>
      <protection/>
    </xf>
    <xf numFmtId="0" fontId="44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/>
    </xf>
    <xf numFmtId="0" fontId="0" fillId="0" borderId="9" xfId="0" applyBorder="1" applyAlignment="1">
      <alignment/>
    </xf>
    <xf numFmtId="0" fontId="61" fillId="0" borderId="9" xfId="0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left" wrapText="1"/>
      <protection/>
    </xf>
    <xf numFmtId="0" fontId="13" fillId="33" borderId="19" xfId="0" applyNumberFormat="1" applyFont="1" applyFill="1" applyBorder="1" applyAlignment="1">
      <alignment horizontal="left" wrapText="1"/>
    </xf>
    <xf numFmtId="0" fontId="13" fillId="33" borderId="9" xfId="0" applyNumberFormat="1" applyFont="1" applyFill="1" applyBorder="1" applyAlignment="1">
      <alignment horizontal="left" wrapText="1"/>
    </xf>
    <xf numFmtId="0" fontId="11" fillId="33" borderId="9" xfId="0" applyNumberFormat="1" applyFont="1" applyFill="1" applyBorder="1" applyAlignment="1">
      <alignment horizontal="left" wrapText="1"/>
    </xf>
    <xf numFmtId="0" fontId="44" fillId="0" borderId="9" xfId="0" applyFont="1" applyFill="1" applyBorder="1" applyAlignment="1">
      <alignment vertical="center" shrinkToFit="1"/>
    </xf>
    <xf numFmtId="182" fontId="13" fillId="0" borderId="9" xfId="0" applyNumberFormat="1" applyFont="1" applyFill="1" applyBorder="1" applyAlignment="1">
      <alignment horizontal="left" shrinkToFit="1"/>
    </xf>
    <xf numFmtId="0" fontId="0" fillId="33" borderId="9" xfId="0" applyNumberFormat="1" applyFont="1" applyFill="1" applyBorder="1" applyAlignment="1">
      <alignment horizontal="left" wrapText="1"/>
    </xf>
    <xf numFmtId="180" fontId="13" fillId="0" borderId="9" xfId="0" applyNumberFormat="1" applyFont="1" applyFill="1" applyBorder="1" applyAlignment="1">
      <alignment horizontal="left" shrinkToFit="1"/>
    </xf>
    <xf numFmtId="0" fontId="7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 shrinkToFit="1"/>
    </xf>
    <xf numFmtId="0" fontId="14" fillId="0" borderId="9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left" shrinkToFit="1"/>
    </xf>
    <xf numFmtId="0" fontId="6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vertical="center" wrapText="1"/>
    </xf>
    <xf numFmtId="0" fontId="69" fillId="0" borderId="9" xfId="0" applyFont="1" applyFill="1" applyBorder="1" applyAlignment="1">
      <alignment/>
    </xf>
    <xf numFmtId="0" fontId="18" fillId="0" borderId="9" xfId="0" applyFont="1" applyFill="1" applyBorder="1" applyAlignment="1">
      <alignment horizontal="center" vertical="top" wrapText="1"/>
    </xf>
    <xf numFmtId="0" fontId="7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/>
    </xf>
    <xf numFmtId="0" fontId="69" fillId="0" borderId="9" xfId="0" applyFont="1" applyBorder="1" applyAlignment="1">
      <alignment/>
    </xf>
    <xf numFmtId="49" fontId="70" fillId="0" borderId="9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 horizontal="center" vertical="center"/>
    </xf>
    <xf numFmtId="0" fontId="66" fillId="0" borderId="9" xfId="0" applyFont="1" applyFill="1" applyBorder="1" applyAlignment="1">
      <alignment horizontal="left" vertical="center"/>
    </xf>
    <xf numFmtId="0" fontId="66" fillId="0" borderId="9" xfId="0" applyFont="1" applyFill="1" applyBorder="1" applyAlignment="1">
      <alignment horizontal="center" vertical="center" shrinkToFit="1"/>
    </xf>
    <xf numFmtId="0" fontId="66" fillId="0" borderId="9" xfId="0" applyFont="1" applyFill="1" applyBorder="1" applyAlignment="1">
      <alignment vertical="center" shrinkToFit="1"/>
    </xf>
    <xf numFmtId="0" fontId="72" fillId="0" borderId="9" xfId="0" applyFont="1" applyFill="1" applyBorder="1" applyAlignment="1">
      <alignment horizontal="left" vertical="center"/>
    </xf>
    <xf numFmtId="0" fontId="72" fillId="0" borderId="9" xfId="0" applyFont="1" applyFill="1" applyBorder="1" applyAlignment="1">
      <alignment vertical="center" shrinkToFit="1"/>
    </xf>
    <xf numFmtId="0" fontId="0" fillId="0" borderId="9" xfId="0" applyFill="1" applyBorder="1" applyAlignment="1">
      <alignment/>
    </xf>
    <xf numFmtId="0" fontId="72" fillId="0" borderId="9" xfId="0" applyFont="1" applyFill="1" applyBorder="1" applyAlignment="1">
      <alignment horizontal="left" vertical="center"/>
    </xf>
    <xf numFmtId="0" fontId="66" fillId="0" borderId="9" xfId="0" applyFont="1" applyFill="1" applyBorder="1" applyAlignment="1">
      <alignment horizontal="left" vertical="center"/>
    </xf>
    <xf numFmtId="0" fontId="71" fillId="0" borderId="9" xfId="0" applyFont="1" applyBorder="1" applyAlignment="1">
      <alignment/>
    </xf>
    <xf numFmtId="0" fontId="7" fillId="33" borderId="20" xfId="0" applyFont="1" applyFill="1" applyBorder="1" applyAlignment="1">
      <alignment horizontal="left" wrapText="1"/>
    </xf>
    <xf numFmtId="0" fontId="7" fillId="33" borderId="19" xfId="0" applyFont="1" applyFill="1" applyBorder="1" applyAlignment="1">
      <alignment vertical="center" wrapText="1"/>
    </xf>
    <xf numFmtId="180" fontId="73" fillId="0" borderId="9" xfId="0" applyNumberFormat="1" applyFont="1" applyFill="1" applyBorder="1" applyAlignment="1">
      <alignment horizontal="left" shrinkToFit="1"/>
    </xf>
    <xf numFmtId="0" fontId="73" fillId="33" borderId="9" xfId="0" applyFont="1" applyFill="1" applyBorder="1" applyAlignment="1">
      <alignment horizontal="left" wrapText="1"/>
    </xf>
    <xf numFmtId="0" fontId="14" fillId="0" borderId="9" xfId="0" applyFont="1" applyFill="1" applyBorder="1" applyAlignment="1">
      <alignment vertical="center" shrinkToFit="1"/>
    </xf>
    <xf numFmtId="0" fontId="13" fillId="33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vertical="center" shrinkToFit="1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11" fillId="0" borderId="9" xfId="0" applyFont="1" applyBorder="1" applyAlignment="1">
      <alignment horizontal="left" vertical="center"/>
    </xf>
    <xf numFmtId="181" fontId="11" fillId="0" borderId="9" xfId="0" applyNumberFormat="1" applyFont="1" applyFill="1" applyBorder="1" applyAlignment="1">
      <alignment horizontal="left" shrinkToFit="1"/>
    </xf>
    <xf numFmtId="0" fontId="11" fillId="0" borderId="9" xfId="0" applyFont="1" applyFill="1" applyBorder="1" applyAlignment="1">
      <alignment horizontal="left" vertical="center"/>
    </xf>
    <xf numFmtId="0" fontId="11" fillId="0" borderId="9" xfId="0" applyNumberFormat="1" applyFont="1" applyFill="1" applyBorder="1" applyAlignment="1" applyProtection="1">
      <alignment vertical="center"/>
      <protection/>
    </xf>
    <xf numFmtId="0" fontId="13" fillId="0" borderId="9" xfId="0" applyFont="1" applyBorder="1" applyAlignment="1">
      <alignment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9" xfId="0" applyNumberFormat="1" applyFont="1" applyFill="1" applyBorder="1" applyAlignment="1" applyProtection="1">
      <alignment vertical="center"/>
      <protection/>
    </xf>
    <xf numFmtId="0" fontId="13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ill="1" applyBorder="1" applyAlignment="1">
      <alignment horizontal="right" vertical="center"/>
    </xf>
    <xf numFmtId="0" fontId="4" fillId="0" borderId="9" xfId="0" applyFont="1" applyFill="1" applyBorder="1" applyAlignment="1">
      <alignment/>
    </xf>
    <xf numFmtId="0" fontId="13" fillId="0" borderId="9" xfId="0" applyNumberFormat="1" applyFont="1" applyFill="1" applyBorder="1" applyAlignment="1" applyProtection="1">
      <alignment horizontal="left" vertical="center"/>
      <protection/>
    </xf>
    <xf numFmtId="0" fontId="13" fillId="0" borderId="9" xfId="0" applyFont="1" applyFill="1" applyBorder="1" applyAlignment="1">
      <alignment horizontal="left" vertical="center"/>
    </xf>
    <xf numFmtId="4" fontId="0" fillId="0" borderId="9" xfId="0" applyNumberFormat="1" applyFill="1" applyBorder="1" applyAlignment="1">
      <alignment horizontal="left" wrapText="1"/>
    </xf>
    <xf numFmtId="4" fontId="0" fillId="0" borderId="9" xfId="0" applyNumberFormat="1" applyFont="1" applyFill="1" applyBorder="1" applyAlignment="1">
      <alignment horizontal="left" wrapText="1"/>
    </xf>
    <xf numFmtId="4" fontId="13" fillId="0" borderId="9" xfId="0" applyNumberFormat="1" applyFont="1" applyFill="1" applyBorder="1" applyAlignment="1" applyProtection="1">
      <alignment horizontal="right" vertical="center"/>
      <protection/>
    </xf>
    <xf numFmtId="4" fontId="13" fillId="0" borderId="9" xfId="0" applyNumberFormat="1" applyFont="1" applyFill="1" applyBorder="1" applyAlignment="1">
      <alignment horizontal="left" wrapText="1"/>
    </xf>
    <xf numFmtId="4" fontId="13" fillId="0" borderId="9" xfId="0" applyNumberFormat="1" applyFont="1" applyFill="1" applyBorder="1" applyAlignment="1">
      <alignment horizontal="left" wrapText="1"/>
    </xf>
    <xf numFmtId="2" fontId="13" fillId="0" borderId="9" xfId="0" applyNumberFormat="1" applyFont="1" applyFill="1" applyBorder="1" applyAlignment="1" applyProtection="1">
      <alignment horizontal="center" vertical="center"/>
      <protection/>
    </xf>
    <xf numFmtId="4" fontId="13" fillId="0" borderId="9" xfId="0" applyNumberFormat="1" applyFont="1" applyBorder="1" applyAlignment="1">
      <alignment horizontal="left" wrapText="1"/>
    </xf>
    <xf numFmtId="0" fontId="13" fillId="0" borderId="9" xfId="0" applyFont="1" applyBorder="1" applyAlignment="1">
      <alignment/>
    </xf>
    <xf numFmtId="0" fontId="13" fillId="0" borderId="9" xfId="0" applyFont="1" applyFill="1" applyBorder="1" applyAlignment="1">
      <alignment/>
    </xf>
    <xf numFmtId="2" fontId="3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left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61" fillId="0" borderId="9" xfId="0" applyFont="1" applyFill="1" applyBorder="1" applyAlignment="1">
      <alignment vertical="center"/>
    </xf>
    <xf numFmtId="0" fontId="61" fillId="0" borderId="9" xfId="0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4" fontId="11" fillId="0" borderId="21" xfId="0" applyNumberFormat="1" applyFont="1" applyFill="1" applyBorder="1" applyAlignment="1" applyProtection="1">
      <alignment horizontal="left" wrapText="1"/>
      <protection/>
    </xf>
    <xf numFmtId="4" fontId="13" fillId="0" borderId="21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centerContinuous" vertical="center"/>
    </xf>
    <xf numFmtId="0" fontId="74" fillId="0" borderId="0" xfId="0" applyFont="1" applyAlignment="1">
      <alignment/>
    </xf>
    <xf numFmtId="0" fontId="66" fillId="0" borderId="9" xfId="0" applyFont="1" applyFill="1" applyBorder="1" applyAlignment="1">
      <alignment vertical="center"/>
    </xf>
    <xf numFmtId="0" fontId="66" fillId="0" borderId="9" xfId="0" applyFont="1" applyFill="1" applyBorder="1" applyAlignment="1">
      <alignment horizontal="center" vertical="center"/>
    </xf>
    <xf numFmtId="0" fontId="74" fillId="0" borderId="9" xfId="0" applyFont="1" applyBorder="1" applyAlignment="1">
      <alignment/>
    </xf>
    <xf numFmtId="0" fontId="74" fillId="0" borderId="9" xfId="0" applyFont="1" applyFill="1" applyBorder="1" applyAlignment="1">
      <alignment/>
    </xf>
    <xf numFmtId="0" fontId="74" fillId="0" borderId="9" xfId="0" applyFont="1" applyBorder="1" applyAlignment="1">
      <alignment/>
    </xf>
    <xf numFmtId="0" fontId="69" fillId="0" borderId="9" xfId="0" applyFont="1" applyFill="1" applyBorder="1" applyAlignment="1">
      <alignment/>
    </xf>
    <xf numFmtId="0" fontId="69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18" xfId="0" applyNumberFormat="1" applyFont="1" applyFill="1" applyBorder="1" applyAlignment="1" applyProtection="1">
      <alignment horizontal="left"/>
      <protection/>
    </xf>
    <xf numFmtId="181" fontId="13" fillId="0" borderId="9" xfId="0" applyNumberFormat="1" applyFont="1" applyFill="1" applyBorder="1" applyAlignment="1">
      <alignment horizontal="left" shrinkToFit="1"/>
    </xf>
    <xf numFmtId="4" fontId="0" fillId="0" borderId="9" xfId="0" applyNumberFormat="1" applyFont="1" applyFill="1" applyBorder="1" applyAlignment="1">
      <alignment horizontal="left"/>
    </xf>
    <xf numFmtId="0" fontId="13" fillId="0" borderId="9" xfId="0" applyFont="1" applyFill="1" applyBorder="1" applyAlignment="1">
      <alignment/>
    </xf>
    <xf numFmtId="0" fontId="13" fillId="0" borderId="9" xfId="0" applyFont="1" applyBorder="1" applyAlignment="1">
      <alignment horizontal="left" vertical="center"/>
    </xf>
    <xf numFmtId="4" fontId="0" fillId="0" borderId="9" xfId="0" applyNumberFormat="1" applyFont="1" applyFill="1" applyBorder="1" applyAlignment="1">
      <alignment horizontal="left" wrapText="1"/>
    </xf>
    <xf numFmtId="4" fontId="0" fillId="0" borderId="9" xfId="0" applyNumberFormat="1" applyFont="1" applyBorder="1" applyAlignment="1">
      <alignment horizontal="left"/>
    </xf>
    <xf numFmtId="0" fontId="13" fillId="0" borderId="9" xfId="0" applyFont="1" applyBorder="1" applyAlignment="1">
      <alignment horizontal="left" vertical="center"/>
    </xf>
    <xf numFmtId="183" fontId="0" fillId="0" borderId="9" xfId="0" applyNumberFormat="1" applyFont="1" applyFill="1" applyBorder="1" applyAlignment="1" applyProtection="1">
      <alignment horizontal="left"/>
      <protection/>
    </xf>
    <xf numFmtId="4" fontId="0" fillId="0" borderId="9" xfId="0" applyNumberFormat="1" applyFont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left" vertical="center"/>
    </xf>
    <xf numFmtId="0" fontId="22" fillId="0" borderId="12" xfId="0" applyNumberFormat="1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49" fontId="25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workbookViewId="0" topLeftCell="A1">
      <selection activeCell="A8" sqref="A8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1.25">
      <c r="A1" t="s">
        <v>0</v>
      </c>
    </row>
    <row r="2" ht="93" customHeight="1">
      <c r="A2" s="207" t="s">
        <v>1</v>
      </c>
    </row>
    <row r="3" spans="1:14" ht="93.75" customHeight="1">
      <c r="A3" s="208"/>
      <c r="N3" s="1"/>
    </row>
    <row r="4" ht="81.75" customHeight="1">
      <c r="A4" s="209" t="s">
        <v>2</v>
      </c>
    </row>
    <row r="5" ht="40.5" customHeight="1">
      <c r="A5" s="209" t="s">
        <v>3</v>
      </c>
    </row>
    <row r="6" ht="36.75" customHeight="1">
      <c r="A6" s="209" t="s">
        <v>4</v>
      </c>
    </row>
    <row r="7" ht="12.75" customHeight="1">
      <c r="A7" s="210"/>
    </row>
    <row r="8" ht="12.75" customHeight="1">
      <c r="A8" s="210"/>
    </row>
    <row r="9" ht="12.75" customHeight="1">
      <c r="A9" s="210"/>
    </row>
    <row r="10" ht="12.75" customHeight="1">
      <c r="A10" s="210"/>
    </row>
    <row r="11" ht="12.75" customHeight="1">
      <c r="A11" s="210"/>
    </row>
    <row r="12" ht="12.75" customHeight="1">
      <c r="A12" s="210"/>
    </row>
    <row r="13" ht="12.75" customHeight="1">
      <c r="A13" s="210"/>
    </row>
  </sheetData>
  <sheetProtection/>
  <printOptions horizontalCentered="1" verticalCentered="1"/>
  <pageMargins left="0.75" right="0.75" top="0.7900000000000001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Zeros="0" tabSelected="1" workbookViewId="0" topLeftCell="A1">
      <selection activeCell="C22" sqref="C22"/>
    </sheetView>
  </sheetViews>
  <sheetFormatPr defaultColWidth="9.16015625" defaultRowHeight="19.5" customHeight="1"/>
  <cols>
    <col min="1" max="1" width="19" style="0" customWidth="1"/>
    <col min="2" max="2" width="31.66015625" style="0" customWidth="1"/>
    <col min="3" max="3" width="16.5" style="0" customWidth="1"/>
    <col min="4" max="4" width="15.33203125" style="0" customWidth="1"/>
    <col min="5" max="5" width="14.83203125" style="0" customWidth="1"/>
    <col min="6" max="6" width="21.33203125" style="0" customWidth="1"/>
  </cols>
  <sheetData>
    <row r="1" ht="19.5" customHeight="1">
      <c r="A1" s="1" t="s">
        <v>25</v>
      </c>
    </row>
    <row r="2" spans="1:6" ht="19.5" customHeight="1">
      <c r="A2" s="54" t="s">
        <v>26</v>
      </c>
      <c r="B2" s="54"/>
      <c r="C2" s="54"/>
      <c r="D2" s="54"/>
      <c r="E2" s="54"/>
      <c r="F2" s="54"/>
    </row>
    <row r="3" ht="19.5" customHeight="1">
      <c r="F3" s="20" t="s">
        <v>41</v>
      </c>
    </row>
    <row r="4" spans="1:6" ht="19.5" customHeight="1">
      <c r="A4" s="22" t="s">
        <v>180</v>
      </c>
      <c r="B4" s="22" t="s">
        <v>181</v>
      </c>
      <c r="C4" s="22" t="s">
        <v>120</v>
      </c>
      <c r="D4" s="22" t="s">
        <v>175</v>
      </c>
      <c r="E4" s="22" t="s">
        <v>176</v>
      </c>
      <c r="F4" s="22" t="s">
        <v>178</v>
      </c>
    </row>
    <row r="5" spans="1:6" ht="19.5" customHeight="1">
      <c r="A5" s="11" t="s">
        <v>131</v>
      </c>
      <c r="B5" s="11" t="s">
        <v>131</v>
      </c>
      <c r="C5" s="11">
        <v>1</v>
      </c>
      <c r="D5" s="11">
        <v>2</v>
      </c>
      <c r="E5" s="11">
        <v>3</v>
      </c>
      <c r="F5" s="11" t="s">
        <v>131</v>
      </c>
    </row>
    <row r="6" spans="1:6" s="52" customFormat="1" ht="19.5" customHeight="1">
      <c r="A6" s="55"/>
      <c r="B6" s="56" t="s">
        <v>182</v>
      </c>
      <c r="C6" s="57">
        <f>C7+C14+C23+C27</f>
        <v>686.37</v>
      </c>
      <c r="D6" s="57">
        <f>D7+D14+D23+D27</f>
        <v>592.77</v>
      </c>
      <c r="E6" s="57">
        <f>E7+E14+E23+E27</f>
        <v>93.6</v>
      </c>
      <c r="F6" s="58"/>
    </row>
    <row r="7" spans="1:6" s="52" customFormat="1" ht="19.5" customHeight="1">
      <c r="A7" s="59">
        <v>301</v>
      </c>
      <c r="B7" s="60" t="s">
        <v>183</v>
      </c>
      <c r="C7" s="57">
        <v>462.77</v>
      </c>
      <c r="D7" s="57">
        <v>462.77</v>
      </c>
      <c r="E7" s="61"/>
      <c r="F7" s="58"/>
    </row>
    <row r="8" spans="1:6" s="53" customFormat="1" ht="19.5" customHeight="1">
      <c r="A8" s="62">
        <v>30101</v>
      </c>
      <c r="B8" s="63" t="s">
        <v>184</v>
      </c>
      <c r="C8" s="64">
        <v>143.8</v>
      </c>
      <c r="D8" s="64">
        <v>143.8</v>
      </c>
      <c r="E8" s="64" t="s">
        <v>185</v>
      </c>
      <c r="F8" s="65"/>
    </row>
    <row r="9" spans="1:6" s="53" customFormat="1" ht="19.5" customHeight="1">
      <c r="A9" s="62">
        <v>30102</v>
      </c>
      <c r="B9" s="63" t="s">
        <v>186</v>
      </c>
      <c r="C9" s="64">
        <v>149.7</v>
      </c>
      <c r="D9" s="64">
        <v>149.7</v>
      </c>
      <c r="E9" s="64"/>
      <c r="F9" s="65"/>
    </row>
    <row r="10" spans="1:6" s="53" customFormat="1" ht="19.5" customHeight="1">
      <c r="A10" s="62">
        <v>30108</v>
      </c>
      <c r="B10" s="63" t="s">
        <v>187</v>
      </c>
      <c r="C10" s="64">
        <v>45.2</v>
      </c>
      <c r="D10" s="64">
        <v>45.2</v>
      </c>
      <c r="E10" s="64"/>
      <c r="F10" s="65"/>
    </row>
    <row r="11" spans="1:6" s="53" customFormat="1" ht="19.5" customHeight="1">
      <c r="A11" s="62">
        <v>30109</v>
      </c>
      <c r="B11" s="63" t="s">
        <v>188</v>
      </c>
      <c r="C11" s="64">
        <v>32</v>
      </c>
      <c r="D11" s="64">
        <v>32</v>
      </c>
      <c r="E11" s="64"/>
      <c r="F11" s="65"/>
    </row>
    <row r="12" spans="1:6" s="53" customFormat="1" ht="19.5" customHeight="1">
      <c r="A12" s="62">
        <v>30113</v>
      </c>
      <c r="B12" s="63" t="s">
        <v>189</v>
      </c>
      <c r="C12" s="64">
        <v>30</v>
      </c>
      <c r="D12" s="64">
        <v>30</v>
      </c>
      <c r="E12" s="64"/>
      <c r="F12" s="65"/>
    </row>
    <row r="13" spans="1:6" s="53" customFormat="1" ht="19.5" customHeight="1">
      <c r="A13" s="62">
        <v>30199</v>
      </c>
      <c r="B13" s="63" t="s">
        <v>190</v>
      </c>
      <c r="C13" s="64">
        <v>62.07</v>
      </c>
      <c r="D13" s="64">
        <v>62.07</v>
      </c>
      <c r="E13" s="64"/>
      <c r="F13" s="66"/>
    </row>
    <row r="14" spans="1:6" s="52" customFormat="1" ht="19.5" customHeight="1">
      <c r="A14" s="59">
        <v>302</v>
      </c>
      <c r="B14" s="60" t="s">
        <v>191</v>
      </c>
      <c r="C14" s="57">
        <v>93.6</v>
      </c>
      <c r="D14" s="57"/>
      <c r="E14" s="57">
        <v>93.6</v>
      </c>
      <c r="F14" s="67"/>
    </row>
    <row r="15" spans="1:6" s="53" customFormat="1" ht="19.5" customHeight="1">
      <c r="A15" s="68" t="s">
        <v>192</v>
      </c>
      <c r="B15" s="63" t="s">
        <v>193</v>
      </c>
      <c r="C15" s="64">
        <v>13.6</v>
      </c>
      <c r="D15" s="64"/>
      <c r="E15" s="64">
        <v>13.6</v>
      </c>
      <c r="F15" s="66"/>
    </row>
    <row r="16" spans="1:6" s="53" customFormat="1" ht="19.5" customHeight="1">
      <c r="A16" s="68" t="s">
        <v>194</v>
      </c>
      <c r="B16" s="63" t="s">
        <v>195</v>
      </c>
      <c r="C16" s="64">
        <v>3.1</v>
      </c>
      <c r="D16" s="64"/>
      <c r="E16" s="64">
        <v>3.1</v>
      </c>
      <c r="F16" s="66"/>
    </row>
    <row r="17" spans="1:6" s="53" customFormat="1" ht="19.5" customHeight="1">
      <c r="A17" s="68" t="s">
        <v>196</v>
      </c>
      <c r="B17" s="63" t="s">
        <v>197</v>
      </c>
      <c r="C17" s="64">
        <v>2</v>
      </c>
      <c r="D17" s="64"/>
      <c r="E17" s="64">
        <v>2</v>
      </c>
      <c r="F17" s="66"/>
    </row>
    <row r="18" spans="1:6" s="53" customFormat="1" ht="19.5" customHeight="1">
      <c r="A18" s="68" t="s">
        <v>198</v>
      </c>
      <c r="B18" s="63" t="s">
        <v>199</v>
      </c>
      <c r="C18" s="64">
        <v>9</v>
      </c>
      <c r="D18" s="64"/>
      <c r="E18" s="64">
        <v>9</v>
      </c>
      <c r="F18" s="66"/>
    </row>
    <row r="19" spans="1:6" s="53" customFormat="1" ht="19.5" customHeight="1">
      <c r="A19" s="68" t="s">
        <v>200</v>
      </c>
      <c r="B19" s="63" t="s">
        <v>201</v>
      </c>
      <c r="C19" s="64">
        <v>1.98</v>
      </c>
      <c r="D19" s="64"/>
      <c r="E19" s="64">
        <v>1.98</v>
      </c>
      <c r="F19" s="66"/>
    </row>
    <row r="20" spans="1:6" s="53" customFormat="1" ht="19.5" customHeight="1">
      <c r="A20" s="68" t="s">
        <v>202</v>
      </c>
      <c r="B20" s="63" t="s">
        <v>203</v>
      </c>
      <c r="C20" s="64">
        <v>3.89</v>
      </c>
      <c r="D20" s="64"/>
      <c r="E20" s="64">
        <v>3.91</v>
      </c>
      <c r="F20" s="66"/>
    </row>
    <row r="21" spans="1:6" s="53" customFormat="1" ht="19.5" customHeight="1">
      <c r="A21" s="68" t="s">
        <v>204</v>
      </c>
      <c r="B21" s="63" t="s">
        <v>205</v>
      </c>
      <c r="C21" s="64">
        <v>4.1</v>
      </c>
      <c r="D21" s="64"/>
      <c r="E21" s="64">
        <v>4.1</v>
      </c>
      <c r="F21" s="66"/>
    </row>
    <row r="22" spans="1:6" s="53" customFormat="1" ht="19.5" customHeight="1">
      <c r="A22" s="68" t="s">
        <v>206</v>
      </c>
      <c r="B22" s="63" t="s">
        <v>207</v>
      </c>
      <c r="C22" s="64">
        <v>55.91</v>
      </c>
      <c r="D22" s="64"/>
      <c r="E22" s="64">
        <v>55.91</v>
      </c>
      <c r="F22" s="66"/>
    </row>
    <row r="23" spans="1:6" s="52" customFormat="1" ht="19.5" customHeight="1">
      <c r="A23" s="59">
        <v>303</v>
      </c>
      <c r="B23" s="60" t="s">
        <v>208</v>
      </c>
      <c r="C23" s="57">
        <v>130</v>
      </c>
      <c r="D23" s="57">
        <v>130</v>
      </c>
      <c r="E23" s="57"/>
      <c r="F23" s="67"/>
    </row>
    <row r="24" spans="1:6" s="53" customFormat="1" ht="19.5" customHeight="1">
      <c r="A24" s="68" t="s">
        <v>209</v>
      </c>
      <c r="B24" s="63" t="s">
        <v>210</v>
      </c>
      <c r="C24" s="64">
        <v>10.4</v>
      </c>
      <c r="D24" s="64">
        <v>10.4</v>
      </c>
      <c r="E24" s="64"/>
      <c r="F24" s="66"/>
    </row>
    <row r="25" spans="1:6" s="53" customFormat="1" ht="19.5" customHeight="1">
      <c r="A25" s="68" t="s">
        <v>211</v>
      </c>
      <c r="B25" s="63" t="s">
        <v>212</v>
      </c>
      <c r="C25" s="64">
        <v>12.6</v>
      </c>
      <c r="D25" s="64">
        <v>12.6</v>
      </c>
      <c r="E25" s="64"/>
      <c r="F25" s="66"/>
    </row>
    <row r="26" spans="1:6" s="53" customFormat="1" ht="19.5" customHeight="1">
      <c r="A26" s="68" t="s">
        <v>213</v>
      </c>
      <c r="B26" s="63" t="s">
        <v>214</v>
      </c>
      <c r="C26" s="64">
        <v>107</v>
      </c>
      <c r="D26" s="64">
        <v>107</v>
      </c>
      <c r="E26" s="64"/>
      <c r="F26" s="66"/>
    </row>
  </sheetData>
  <sheetProtection/>
  <printOptions horizontalCentered="1"/>
  <pageMargins left="0.59" right="0.59" top="0.43000000000000005" bottom="0.31" header="0.5" footer="0.23999999999999996"/>
  <pageSetup fitToHeight="10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Zeros="0" workbookViewId="0" topLeftCell="A1">
      <selection activeCell="C12" sqref="C12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26" t="s">
        <v>27</v>
      </c>
      <c r="B1" s="27"/>
      <c r="C1" s="27"/>
      <c r="D1" s="27"/>
      <c r="E1" s="27"/>
      <c r="F1" s="28"/>
    </row>
    <row r="2" spans="1:6" ht="22.5" customHeight="1">
      <c r="A2" s="29" t="s">
        <v>28</v>
      </c>
      <c r="B2" s="29"/>
      <c r="C2" s="29"/>
      <c r="D2" s="29"/>
      <c r="E2" s="29"/>
      <c r="F2" s="29"/>
    </row>
    <row r="3" spans="1:6" ht="22.5" customHeight="1">
      <c r="A3" s="30"/>
      <c r="B3" s="30"/>
      <c r="C3" s="31"/>
      <c r="D3" s="31"/>
      <c r="E3" s="32"/>
      <c r="F3" s="33" t="s">
        <v>41</v>
      </c>
    </row>
    <row r="4" spans="1:6" ht="22.5" customHeight="1">
      <c r="A4" s="34" t="s">
        <v>42</v>
      </c>
      <c r="B4" s="34"/>
      <c r="C4" s="34" t="s">
        <v>43</v>
      </c>
      <c r="D4" s="34"/>
      <c r="E4" s="34"/>
      <c r="F4" s="34"/>
    </row>
    <row r="5" spans="1:6" ht="22.5" customHeight="1">
      <c r="A5" s="34" t="s">
        <v>44</v>
      </c>
      <c r="B5" s="34" t="s">
        <v>45</v>
      </c>
      <c r="C5" s="34" t="s">
        <v>46</v>
      </c>
      <c r="D5" s="35" t="s">
        <v>45</v>
      </c>
      <c r="E5" s="34" t="s">
        <v>47</v>
      </c>
      <c r="F5" s="34" t="s">
        <v>45</v>
      </c>
    </row>
    <row r="6" spans="1:6" ht="22.5" customHeight="1">
      <c r="A6" s="36" t="s">
        <v>216</v>
      </c>
      <c r="B6" s="37" t="s">
        <v>217</v>
      </c>
      <c r="C6" s="38" t="s">
        <v>218</v>
      </c>
      <c r="D6" s="39"/>
      <c r="E6" s="40" t="s">
        <v>219</v>
      </c>
      <c r="F6" s="39">
        <v>0</v>
      </c>
    </row>
    <row r="7" spans="1:6" ht="22.5" customHeight="1">
      <c r="A7" s="41"/>
      <c r="B7" s="42"/>
      <c r="C7" s="38" t="s">
        <v>220</v>
      </c>
      <c r="D7" s="39"/>
      <c r="E7" s="43" t="s">
        <v>221</v>
      </c>
      <c r="F7" s="39"/>
    </row>
    <row r="8" spans="1:8" ht="22.5" customHeight="1">
      <c r="A8" s="41"/>
      <c r="B8" s="42"/>
      <c r="C8" s="38" t="s">
        <v>222</v>
      </c>
      <c r="D8" s="39"/>
      <c r="E8" s="43" t="s">
        <v>223</v>
      </c>
      <c r="F8" s="39"/>
      <c r="H8" s="1"/>
    </row>
    <row r="9" spans="1:6" ht="22.5" customHeight="1">
      <c r="A9" s="36"/>
      <c r="B9" s="42"/>
      <c r="C9" s="38" t="s">
        <v>224</v>
      </c>
      <c r="D9" s="39"/>
      <c r="E9" s="43" t="s">
        <v>225</v>
      </c>
      <c r="F9" s="39"/>
    </row>
    <row r="10" spans="1:7" ht="22.5" customHeight="1">
      <c r="A10" s="36"/>
      <c r="B10" s="42"/>
      <c r="C10" s="38" t="s">
        <v>226</v>
      </c>
      <c r="D10" s="39"/>
      <c r="E10" s="43" t="s">
        <v>227</v>
      </c>
      <c r="F10" s="39"/>
      <c r="G10" s="1"/>
    </row>
    <row r="11" spans="1:7" ht="22.5" customHeight="1">
      <c r="A11" s="41"/>
      <c r="B11" s="42"/>
      <c r="C11" s="38" t="s">
        <v>228</v>
      </c>
      <c r="D11" s="39"/>
      <c r="E11" s="43" t="s">
        <v>229</v>
      </c>
      <c r="F11" s="39">
        <v>0</v>
      </c>
      <c r="G11" s="1"/>
    </row>
    <row r="12" spans="1:7" ht="22.5" customHeight="1">
      <c r="A12" s="41"/>
      <c r="B12" s="42"/>
      <c r="C12" s="38" t="s">
        <v>230</v>
      </c>
      <c r="D12" s="39"/>
      <c r="E12" s="43" t="s">
        <v>221</v>
      </c>
      <c r="F12" s="39"/>
      <c r="G12" s="1"/>
    </row>
    <row r="13" spans="1:7" ht="22.5" customHeight="1">
      <c r="A13" s="44"/>
      <c r="B13" s="42"/>
      <c r="C13" s="38" t="s">
        <v>231</v>
      </c>
      <c r="D13" s="39"/>
      <c r="E13" s="43" t="s">
        <v>223</v>
      </c>
      <c r="F13" s="39"/>
      <c r="G13" s="1"/>
    </row>
    <row r="14" spans="1:6" ht="22.5" customHeight="1">
      <c r="A14" s="44"/>
      <c r="B14" s="42"/>
      <c r="C14" s="38" t="s">
        <v>232</v>
      </c>
      <c r="D14" s="39"/>
      <c r="E14" s="43" t="s">
        <v>225</v>
      </c>
      <c r="F14" s="39"/>
    </row>
    <row r="15" spans="1:6" ht="22.5" customHeight="1">
      <c r="A15" s="44"/>
      <c r="B15" s="42"/>
      <c r="C15" s="38" t="s">
        <v>233</v>
      </c>
      <c r="D15" s="39"/>
      <c r="E15" s="43" t="s">
        <v>234</v>
      </c>
      <c r="F15" s="39"/>
    </row>
    <row r="16" spans="1:8" ht="22.5" customHeight="1">
      <c r="A16" s="14"/>
      <c r="B16" s="45"/>
      <c r="C16" s="38" t="s">
        <v>235</v>
      </c>
      <c r="D16" s="39"/>
      <c r="E16" s="43" t="s">
        <v>236</v>
      </c>
      <c r="F16" s="39"/>
      <c r="H16" s="1"/>
    </row>
    <row r="17" spans="1:6" ht="22.5" customHeight="1">
      <c r="A17" s="15"/>
      <c r="B17" s="45"/>
      <c r="C17" s="38" t="s">
        <v>237</v>
      </c>
      <c r="D17" s="39"/>
      <c r="E17" s="43" t="s">
        <v>238</v>
      </c>
      <c r="F17" s="39"/>
    </row>
    <row r="18" spans="1:6" ht="22.5" customHeight="1">
      <c r="A18" s="15"/>
      <c r="B18" s="45"/>
      <c r="C18" s="38" t="s">
        <v>239</v>
      </c>
      <c r="D18" s="39"/>
      <c r="E18" s="43" t="s">
        <v>240</v>
      </c>
      <c r="F18" s="39"/>
    </row>
    <row r="19" spans="1:6" ht="22.5" customHeight="1">
      <c r="A19" s="44"/>
      <c r="B19" s="45"/>
      <c r="C19" s="38" t="s">
        <v>241</v>
      </c>
      <c r="D19" s="39"/>
      <c r="E19" s="43" t="s">
        <v>242</v>
      </c>
      <c r="F19" s="39"/>
    </row>
    <row r="20" spans="1:6" ht="22.5" customHeight="1">
      <c r="A20" s="44"/>
      <c r="B20" s="42"/>
      <c r="C20" s="38" t="s">
        <v>243</v>
      </c>
      <c r="D20" s="39"/>
      <c r="E20" s="43" t="s">
        <v>244</v>
      </c>
      <c r="F20" s="39"/>
    </row>
    <row r="21" spans="1:6" ht="22.5" customHeight="1">
      <c r="A21" s="14"/>
      <c r="B21" s="42"/>
      <c r="C21" s="15"/>
      <c r="D21" s="39"/>
      <c r="E21" s="43" t="s">
        <v>245</v>
      </c>
      <c r="F21" s="39"/>
    </row>
    <row r="22" spans="1:6" ht="18" customHeight="1">
      <c r="A22" s="15"/>
      <c r="B22" s="42"/>
      <c r="C22" s="15"/>
      <c r="D22" s="39"/>
      <c r="E22" s="46" t="s">
        <v>246</v>
      </c>
      <c r="F22" s="39"/>
    </row>
    <row r="23" spans="1:6" ht="19.5" customHeight="1">
      <c r="A23" s="15"/>
      <c r="B23" s="42"/>
      <c r="C23" s="15"/>
      <c r="D23" s="39"/>
      <c r="E23" s="46" t="s">
        <v>247</v>
      </c>
      <c r="F23" s="39"/>
    </row>
    <row r="24" spans="1:6" ht="21.75" customHeight="1">
      <c r="A24" s="15"/>
      <c r="B24" s="42"/>
      <c r="C24" s="38"/>
      <c r="D24" s="47"/>
      <c r="E24" s="46" t="s">
        <v>248</v>
      </c>
      <c r="F24" s="39"/>
    </row>
    <row r="25" spans="1:6" ht="23.25" customHeight="1">
      <c r="A25" s="15"/>
      <c r="B25" s="42"/>
      <c r="C25" s="38"/>
      <c r="D25" s="47"/>
      <c r="E25" s="36"/>
      <c r="F25" s="48"/>
    </row>
    <row r="26" spans="1:6" ht="18" customHeight="1">
      <c r="A26" s="35" t="s">
        <v>105</v>
      </c>
      <c r="B26" s="49" t="s">
        <v>217</v>
      </c>
      <c r="C26" s="35" t="s">
        <v>106</v>
      </c>
      <c r="D26" s="50" t="s">
        <v>217</v>
      </c>
      <c r="E26" s="35" t="s">
        <v>106</v>
      </c>
      <c r="F26" s="51" t="s">
        <v>217</v>
      </c>
    </row>
    <row r="27" spans="2:6" ht="12.75" customHeight="1">
      <c r="B27" s="1"/>
      <c r="D27" s="1"/>
      <c r="F27" s="1"/>
    </row>
    <row r="28" spans="2:6" ht="12.75" customHeight="1">
      <c r="B28" s="1"/>
      <c r="D28" s="1"/>
      <c r="F28" s="1"/>
    </row>
    <row r="29" spans="2:6" ht="12.75" customHeight="1">
      <c r="B29" s="1"/>
      <c r="D29" s="1"/>
      <c r="F29" s="1"/>
    </row>
    <row r="30" spans="2:6" ht="12.75" customHeight="1">
      <c r="B30" s="1"/>
      <c r="D30" s="1"/>
      <c r="F30" s="1"/>
    </row>
    <row r="31" spans="2:6" ht="12.75" customHeight="1">
      <c r="B31" s="1"/>
      <c r="D31" s="1"/>
      <c r="F31" s="1"/>
    </row>
    <row r="32" spans="2:6" ht="12.75" customHeight="1">
      <c r="B32" s="1"/>
      <c r="D32" s="1"/>
      <c r="F32" s="1"/>
    </row>
    <row r="33" spans="2:6" ht="12.75" customHeight="1">
      <c r="B33" s="1"/>
      <c r="D33" s="1"/>
      <c r="F33" s="1"/>
    </row>
    <row r="34" spans="2:6" ht="12.75" customHeight="1">
      <c r="B34" s="1"/>
      <c r="D34" s="1"/>
      <c r="F34" s="1"/>
    </row>
    <row r="35" spans="2:6" ht="12.75" customHeight="1">
      <c r="B35" s="1"/>
      <c r="D35" s="1"/>
      <c r="F35" s="1"/>
    </row>
    <row r="36" spans="2:6" ht="12.75" customHeight="1">
      <c r="B36" s="1"/>
      <c r="D36" s="1"/>
      <c r="F36" s="1"/>
    </row>
    <row r="37" spans="2:6" ht="12.75" customHeight="1">
      <c r="B37" s="1"/>
      <c r="D37" s="1"/>
      <c r="F37" s="1"/>
    </row>
    <row r="38" spans="2:6" ht="12.75" customHeight="1">
      <c r="B38" s="1"/>
      <c r="D38" s="1"/>
      <c r="F38" s="1"/>
    </row>
    <row r="39" spans="2:4" ht="12.75" customHeight="1">
      <c r="B39" s="1"/>
      <c r="D39" s="1"/>
    </row>
    <row r="40" spans="2:4" ht="12.75" customHeight="1">
      <c r="B40" s="1"/>
      <c r="D40" s="1"/>
    </row>
    <row r="41" spans="2:4" ht="12.75" customHeight="1">
      <c r="B41" s="1"/>
      <c r="D41" s="1"/>
    </row>
    <row r="42" ht="12.75" customHeight="1">
      <c r="B42" s="1"/>
    </row>
    <row r="43" ht="12.75" customHeight="1">
      <c r="B43" s="1"/>
    </row>
    <row r="44" ht="12.75" customHeight="1">
      <c r="B44" s="1"/>
    </row>
  </sheetData>
  <sheetProtection/>
  <mergeCells count="4">
    <mergeCell ref="A2:F2"/>
    <mergeCell ref="A3:B3"/>
    <mergeCell ref="A4:B4"/>
    <mergeCell ref="C4:F4"/>
  </mergeCells>
  <printOptions horizontalCentered="1"/>
  <pageMargins left="0.75" right="0.75" top="0.7900000000000001" bottom="1" header="0" footer="0"/>
  <pageSetup fitToHeight="1" fitToWidth="1" orientation="landscape" paperSize="9" scale="6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Zeros="0" workbookViewId="0" topLeftCell="A1">
      <selection activeCell="C8" sqref="C8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 t="s">
        <v>31</v>
      </c>
    </row>
    <row r="2" spans="1:4" ht="28.5" customHeight="1">
      <c r="A2" s="2" t="s">
        <v>32</v>
      </c>
      <c r="B2" s="2"/>
      <c r="C2" s="2"/>
      <c r="D2" s="2"/>
    </row>
    <row r="3" ht="22.5" customHeight="1">
      <c r="D3" s="20" t="s">
        <v>41</v>
      </c>
    </row>
    <row r="4" spans="1:4" ht="22.5" customHeight="1">
      <c r="A4" s="22" t="s">
        <v>116</v>
      </c>
      <c r="B4" s="10" t="s">
        <v>249</v>
      </c>
      <c r="C4" s="22" t="s">
        <v>250</v>
      </c>
      <c r="D4" s="22" t="s">
        <v>251</v>
      </c>
    </row>
    <row r="5" spans="1:4" ht="15.75" customHeight="1">
      <c r="A5" s="11" t="s">
        <v>131</v>
      </c>
      <c r="B5" s="11" t="s">
        <v>131</v>
      </c>
      <c r="C5" s="11" t="s">
        <v>131</v>
      </c>
      <c r="D5" s="12" t="s">
        <v>131</v>
      </c>
    </row>
    <row r="6" spans="1:4" ht="12.75" customHeight="1">
      <c r="A6" s="14"/>
      <c r="B6" s="14"/>
      <c r="C6" s="25" t="s">
        <v>217</v>
      </c>
      <c r="D6" s="14"/>
    </row>
    <row r="7" spans="1:4" ht="12.75" customHeight="1">
      <c r="A7" s="14"/>
      <c r="B7" s="14"/>
      <c r="C7" s="14"/>
      <c r="D7" s="14"/>
    </row>
    <row r="8" spans="1:4" ht="12.75" customHeight="1">
      <c r="A8" s="14"/>
      <c r="B8" s="14"/>
      <c r="C8" s="14"/>
      <c r="D8" s="14"/>
    </row>
    <row r="9" spans="1:4" ht="12.75" customHeight="1">
      <c r="A9" s="14"/>
      <c r="B9" s="14"/>
      <c r="C9" s="14"/>
      <c r="D9" s="14"/>
    </row>
    <row r="10" spans="1:4" ht="12.75" customHeight="1">
      <c r="A10" s="14"/>
      <c r="B10" s="14"/>
      <c r="C10" s="14"/>
      <c r="D10" s="14"/>
    </row>
    <row r="11" spans="1:4" ht="12.75" customHeight="1">
      <c r="A11" s="14"/>
      <c r="B11" s="14"/>
      <c r="C11" s="14"/>
      <c r="D11" s="15"/>
    </row>
    <row r="12" spans="1:4" ht="12.75" customHeight="1">
      <c r="A12" s="14"/>
      <c r="B12" s="14"/>
      <c r="C12" s="14"/>
      <c r="D12" s="15"/>
    </row>
    <row r="13" spans="1:4" ht="12.75" customHeight="1">
      <c r="A13" s="14"/>
      <c r="B13" s="14"/>
      <c r="C13" s="14"/>
      <c r="D13" s="15"/>
    </row>
    <row r="14" spans="1:2" ht="12.75" customHeight="1">
      <c r="A14" s="1"/>
      <c r="B14" s="1"/>
    </row>
    <row r="15" spans="1:3" ht="12.75" customHeight="1">
      <c r="A15" s="1"/>
      <c r="B15" s="1"/>
      <c r="C15" s="1"/>
    </row>
    <row r="16" spans="1:3" ht="12.75" customHeight="1">
      <c r="A16" s="1"/>
      <c r="B16" s="1"/>
      <c r="C16" s="1"/>
    </row>
    <row r="17" ht="12.75" customHeight="1">
      <c r="B17" s="1"/>
    </row>
  </sheetData>
  <sheetProtection/>
  <mergeCells count="1">
    <mergeCell ref="A2:D2"/>
  </mergeCells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Zeros="0" workbookViewId="0" topLeftCell="A1">
      <selection activeCell="F11" sqref="F1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2" width="9.16015625" style="0" customWidth="1"/>
    <col min="13" max="13" width="17.33203125" style="0" customWidth="1"/>
    <col min="14" max="255" width="9.16015625" style="0" customWidth="1"/>
  </cols>
  <sheetData>
    <row r="1" ht="29.25" customHeight="1">
      <c r="A1" s="1" t="s">
        <v>34</v>
      </c>
    </row>
    <row r="2" spans="1:14" ht="23.25" customHeight="1">
      <c r="A2" s="2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6.25" customHeight="1">
      <c r="N3" s="20" t="s">
        <v>41</v>
      </c>
    </row>
    <row r="4" spans="1:14" ht="18" customHeight="1">
      <c r="A4" s="8" t="s">
        <v>252</v>
      </c>
      <c r="B4" s="8"/>
      <c r="C4" s="8"/>
      <c r="D4" s="8" t="s">
        <v>116</v>
      </c>
      <c r="E4" s="4" t="s">
        <v>253</v>
      </c>
      <c r="F4" s="8" t="s">
        <v>254</v>
      </c>
      <c r="G4" s="21" t="s">
        <v>255</v>
      </c>
      <c r="H4" s="16" t="s">
        <v>256</v>
      </c>
      <c r="I4" s="8" t="s">
        <v>257</v>
      </c>
      <c r="J4" s="8" t="s">
        <v>180</v>
      </c>
      <c r="K4" s="8"/>
      <c r="L4" s="17" t="s">
        <v>258</v>
      </c>
      <c r="M4" s="8" t="s">
        <v>259</v>
      </c>
      <c r="N4" s="3" t="s">
        <v>260</v>
      </c>
    </row>
    <row r="5" spans="1:14" ht="18" customHeight="1">
      <c r="A5" s="22" t="s">
        <v>261</v>
      </c>
      <c r="B5" s="22" t="s">
        <v>262</v>
      </c>
      <c r="C5" s="22" t="s">
        <v>263</v>
      </c>
      <c r="D5" s="8"/>
      <c r="E5" s="4"/>
      <c r="F5" s="8"/>
      <c r="G5" s="23"/>
      <c r="H5" s="16"/>
      <c r="I5" s="8"/>
      <c r="J5" s="8" t="s">
        <v>261</v>
      </c>
      <c r="K5" s="8" t="s">
        <v>262</v>
      </c>
      <c r="L5" s="19"/>
      <c r="M5" s="8"/>
      <c r="N5" s="3"/>
    </row>
    <row r="6" spans="1:14" ht="12.75" customHeight="1">
      <c r="A6" s="11" t="s">
        <v>131</v>
      </c>
      <c r="B6" s="11" t="s">
        <v>131</v>
      </c>
      <c r="C6" s="11" t="s">
        <v>131</v>
      </c>
      <c r="D6" s="11" t="s">
        <v>131</v>
      </c>
      <c r="E6" s="11" t="s">
        <v>131</v>
      </c>
      <c r="F6" s="24" t="s">
        <v>131</v>
      </c>
      <c r="G6" s="11" t="s">
        <v>131</v>
      </c>
      <c r="H6" s="11" t="s">
        <v>131</v>
      </c>
      <c r="I6" s="11" t="s">
        <v>131</v>
      </c>
      <c r="J6" s="11" t="s">
        <v>131</v>
      </c>
      <c r="K6" s="11" t="s">
        <v>131</v>
      </c>
      <c r="L6" s="11" t="s">
        <v>131</v>
      </c>
      <c r="M6" s="11" t="s">
        <v>131</v>
      </c>
      <c r="N6" s="11" t="s">
        <v>131</v>
      </c>
    </row>
    <row r="7" spans="1:14" ht="12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>
        <v>0</v>
      </c>
      <c r="N7" s="14"/>
    </row>
    <row r="8" spans="1:14" ht="12.75" customHeight="1">
      <c r="A8" s="14"/>
      <c r="B8" s="14"/>
      <c r="C8" s="14"/>
      <c r="D8" s="14"/>
      <c r="E8" s="14"/>
      <c r="F8" s="15"/>
      <c r="G8" s="15"/>
      <c r="H8" s="15"/>
      <c r="I8" s="14"/>
      <c r="J8" s="14"/>
      <c r="K8" s="14"/>
      <c r="L8" s="14"/>
      <c r="M8" s="14"/>
      <c r="N8" s="14"/>
    </row>
    <row r="9" spans="1:15" ht="12.75" customHeight="1">
      <c r="A9" s="14"/>
      <c r="B9" s="14"/>
      <c r="C9" s="14"/>
      <c r="D9" s="14"/>
      <c r="E9" s="15"/>
      <c r="F9" s="15"/>
      <c r="G9" s="15"/>
      <c r="H9" s="15"/>
      <c r="I9" s="14"/>
      <c r="J9" s="14"/>
      <c r="K9" s="14"/>
      <c r="L9" s="14"/>
      <c r="M9" s="14"/>
      <c r="N9" s="15"/>
      <c r="O9" s="1"/>
    </row>
    <row r="10" spans="1:15" ht="12.75" customHeight="1">
      <c r="A10" s="14"/>
      <c r="B10" s="14"/>
      <c r="C10" s="14"/>
      <c r="D10" s="14"/>
      <c r="E10" s="15"/>
      <c r="F10" s="15"/>
      <c r="G10" s="15"/>
      <c r="H10" s="15"/>
      <c r="I10" s="14"/>
      <c r="J10" s="14"/>
      <c r="K10" s="14"/>
      <c r="L10" s="14"/>
      <c r="M10" s="14"/>
      <c r="N10" s="15"/>
      <c r="O10" s="1"/>
    </row>
    <row r="11" spans="1:15" ht="12.75" customHeight="1">
      <c r="A11" s="14"/>
      <c r="B11" s="14"/>
      <c r="C11" s="14"/>
      <c r="D11" s="14"/>
      <c r="E11" s="15"/>
      <c r="F11" s="15"/>
      <c r="G11" s="15"/>
      <c r="H11" s="14"/>
      <c r="I11" s="14"/>
      <c r="J11" s="14"/>
      <c r="K11" s="14"/>
      <c r="L11" s="14"/>
      <c r="M11" s="14"/>
      <c r="N11" s="15"/>
      <c r="O11" s="1"/>
    </row>
    <row r="12" spans="1:15" ht="12.75" customHeight="1">
      <c r="A12" s="14"/>
      <c r="B12" s="14"/>
      <c r="C12" s="14"/>
      <c r="D12" s="14"/>
      <c r="E12" s="15"/>
      <c r="F12" s="15"/>
      <c r="G12" s="15"/>
      <c r="H12" s="14"/>
      <c r="I12" s="14"/>
      <c r="J12" s="14"/>
      <c r="K12" s="14"/>
      <c r="L12" s="14"/>
      <c r="M12" s="14"/>
      <c r="N12" s="15"/>
      <c r="O12" s="1"/>
    </row>
    <row r="13" spans="1:14" ht="12.75" customHeight="1">
      <c r="A13" s="15"/>
      <c r="B13" s="14"/>
      <c r="C13" s="14"/>
      <c r="D13" s="14"/>
      <c r="E13" s="15"/>
      <c r="F13" s="15"/>
      <c r="G13" s="15"/>
      <c r="H13" s="14"/>
      <c r="I13" s="14"/>
      <c r="J13" s="14"/>
      <c r="K13" s="14"/>
      <c r="L13" s="14"/>
      <c r="M13" s="14"/>
      <c r="N13" s="14"/>
    </row>
    <row r="14" spans="1:14" ht="12.75" customHeight="1">
      <c r="A14" s="15"/>
      <c r="B14" s="15"/>
      <c r="C14" s="14"/>
      <c r="D14" s="14"/>
      <c r="E14" s="15"/>
      <c r="F14" s="15"/>
      <c r="G14" s="15"/>
      <c r="H14" s="14"/>
      <c r="I14" s="14"/>
      <c r="J14" s="14"/>
      <c r="K14" s="14"/>
      <c r="L14" s="14"/>
      <c r="M14" s="14"/>
      <c r="N14" s="14"/>
    </row>
    <row r="15" spans="3:13" ht="12.75" customHeight="1">
      <c r="C15" s="1"/>
      <c r="D15" s="1"/>
      <c r="H15" s="1"/>
      <c r="J15" s="1"/>
      <c r="M15" s="1"/>
    </row>
    <row r="16" ht="12.75" customHeight="1">
      <c r="M16" s="1"/>
    </row>
    <row r="17" ht="12.75" customHeight="1">
      <c r="M17" s="1"/>
    </row>
    <row r="18" ht="12.75" customHeight="1">
      <c r="M18" s="1"/>
    </row>
    <row r="19" ht="12.75" customHeight="1">
      <c r="M19" s="1"/>
    </row>
  </sheetData>
  <sheetProtection/>
  <mergeCells count="12">
    <mergeCell ref="A2:N2"/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 horizontalCentered="1"/>
  <pageMargins left="0.59" right="0.59" top="0.7900000000000001" bottom="0.7900000000000001" header="0.5" footer="0.5"/>
  <pageSetup fitToHeight="1000" fitToWidth="1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Zeros="0" workbookViewId="0" topLeftCell="A1">
      <selection activeCell="R9" sqref="R9"/>
    </sheetView>
  </sheetViews>
  <sheetFormatPr defaultColWidth="9.16015625" defaultRowHeight="12.75" customHeight="1"/>
  <cols>
    <col min="1" max="1" width="11.66015625" style="0" customWidth="1"/>
    <col min="2" max="2" width="23.33203125" style="0" customWidth="1"/>
    <col min="3" max="3" width="6.1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30" customHeight="1">
      <c r="A1" s="1" t="s">
        <v>37</v>
      </c>
    </row>
    <row r="2" spans="1:29" ht="28.5" customHeight="1">
      <c r="A2" s="2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22.5" customHeight="1">
      <c r="AC3" s="20" t="s">
        <v>41</v>
      </c>
    </row>
    <row r="4" spans="1:29" ht="17.25" customHeight="1">
      <c r="A4" s="3" t="s">
        <v>116</v>
      </c>
      <c r="B4" s="3" t="s">
        <v>117</v>
      </c>
      <c r="C4" s="4" t="s">
        <v>264</v>
      </c>
      <c r="D4" s="5"/>
      <c r="E4" s="5"/>
      <c r="F4" s="5"/>
      <c r="G4" s="5"/>
      <c r="H4" s="5"/>
      <c r="I4" s="5"/>
      <c r="J4" s="5"/>
      <c r="K4" s="16"/>
      <c r="L4" s="4" t="s">
        <v>265</v>
      </c>
      <c r="M4" s="5"/>
      <c r="N4" s="5"/>
      <c r="O4" s="5"/>
      <c r="P4" s="5"/>
      <c r="Q4" s="5"/>
      <c r="R4" s="5"/>
      <c r="S4" s="5"/>
      <c r="T4" s="16"/>
      <c r="U4" s="4" t="s">
        <v>266</v>
      </c>
      <c r="V4" s="5"/>
      <c r="W4" s="5"/>
      <c r="X4" s="5"/>
      <c r="Y4" s="5"/>
      <c r="Z4" s="5"/>
      <c r="AA4" s="5"/>
      <c r="AB4" s="5"/>
      <c r="AC4" s="16"/>
    </row>
    <row r="5" spans="1:29" ht="17.25" customHeight="1">
      <c r="A5" s="3"/>
      <c r="B5" s="3"/>
      <c r="C5" s="6" t="s">
        <v>120</v>
      </c>
      <c r="D5" s="4" t="s">
        <v>267</v>
      </c>
      <c r="E5" s="5"/>
      <c r="F5" s="5"/>
      <c r="G5" s="5"/>
      <c r="H5" s="5"/>
      <c r="I5" s="16"/>
      <c r="J5" s="17" t="s">
        <v>268</v>
      </c>
      <c r="K5" s="17" t="s">
        <v>269</v>
      </c>
      <c r="L5" s="6" t="s">
        <v>120</v>
      </c>
      <c r="M5" s="4" t="s">
        <v>267</v>
      </c>
      <c r="N5" s="5"/>
      <c r="O5" s="5"/>
      <c r="P5" s="5"/>
      <c r="Q5" s="5"/>
      <c r="R5" s="16"/>
      <c r="S5" s="17" t="s">
        <v>268</v>
      </c>
      <c r="T5" s="17" t="s">
        <v>269</v>
      </c>
      <c r="U5" s="6" t="s">
        <v>120</v>
      </c>
      <c r="V5" s="4" t="s">
        <v>267</v>
      </c>
      <c r="W5" s="5"/>
      <c r="X5" s="5"/>
      <c r="Y5" s="5"/>
      <c r="Z5" s="5"/>
      <c r="AA5" s="16"/>
      <c r="AB5" s="17" t="s">
        <v>268</v>
      </c>
      <c r="AC5" s="17" t="s">
        <v>269</v>
      </c>
    </row>
    <row r="6" spans="1:29" ht="23.25" customHeight="1">
      <c r="A6" s="3"/>
      <c r="B6" s="3"/>
      <c r="C6" s="7"/>
      <c r="D6" s="8" t="s">
        <v>129</v>
      </c>
      <c r="E6" s="8" t="s">
        <v>270</v>
      </c>
      <c r="F6" s="8" t="s">
        <v>203</v>
      </c>
      <c r="G6" s="8" t="s">
        <v>271</v>
      </c>
      <c r="H6" s="8"/>
      <c r="I6" s="8"/>
      <c r="J6" s="18"/>
      <c r="K6" s="18"/>
      <c r="L6" s="7"/>
      <c r="M6" s="8" t="s">
        <v>129</v>
      </c>
      <c r="N6" s="8" t="s">
        <v>270</v>
      </c>
      <c r="O6" s="8" t="s">
        <v>203</v>
      </c>
      <c r="P6" s="8" t="s">
        <v>271</v>
      </c>
      <c r="Q6" s="8"/>
      <c r="R6" s="8"/>
      <c r="S6" s="18"/>
      <c r="T6" s="18"/>
      <c r="U6" s="7"/>
      <c r="V6" s="8" t="s">
        <v>129</v>
      </c>
      <c r="W6" s="8" t="s">
        <v>270</v>
      </c>
      <c r="X6" s="8" t="s">
        <v>203</v>
      </c>
      <c r="Y6" s="8" t="s">
        <v>271</v>
      </c>
      <c r="Z6" s="8"/>
      <c r="AA6" s="8"/>
      <c r="AB6" s="18"/>
      <c r="AC6" s="18"/>
    </row>
    <row r="7" spans="1:29" ht="26.25" customHeight="1">
      <c r="A7" s="3"/>
      <c r="B7" s="3"/>
      <c r="C7" s="9"/>
      <c r="D7" s="8"/>
      <c r="E7" s="8"/>
      <c r="F7" s="8"/>
      <c r="G7" s="10" t="s">
        <v>129</v>
      </c>
      <c r="H7" s="10" t="s">
        <v>272</v>
      </c>
      <c r="I7" s="10" t="s">
        <v>205</v>
      </c>
      <c r="J7" s="19"/>
      <c r="K7" s="19"/>
      <c r="L7" s="9"/>
      <c r="M7" s="8"/>
      <c r="N7" s="8"/>
      <c r="O7" s="8"/>
      <c r="P7" s="10" t="s">
        <v>129</v>
      </c>
      <c r="Q7" s="10" t="s">
        <v>272</v>
      </c>
      <c r="R7" s="10" t="s">
        <v>205</v>
      </c>
      <c r="S7" s="19"/>
      <c r="T7" s="19"/>
      <c r="U7" s="9"/>
      <c r="V7" s="8"/>
      <c r="W7" s="8"/>
      <c r="X7" s="8"/>
      <c r="Y7" s="10" t="s">
        <v>129</v>
      </c>
      <c r="Z7" s="10" t="s">
        <v>272</v>
      </c>
      <c r="AA7" s="10" t="s">
        <v>205</v>
      </c>
      <c r="AB7" s="19"/>
      <c r="AC7" s="19"/>
    </row>
    <row r="8" spans="1:29" ht="17.25" customHeight="1">
      <c r="A8" s="11" t="s">
        <v>131</v>
      </c>
      <c r="B8" s="11" t="s">
        <v>131</v>
      </c>
      <c r="C8" s="11">
        <v>1</v>
      </c>
      <c r="D8" s="12">
        <v>2</v>
      </c>
      <c r="E8" s="12">
        <v>3</v>
      </c>
      <c r="F8" s="12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11">
        <v>10</v>
      </c>
      <c r="M8" s="11">
        <v>11</v>
      </c>
      <c r="N8" s="11">
        <v>12</v>
      </c>
      <c r="O8" s="11">
        <v>13</v>
      </c>
      <c r="P8" s="11">
        <v>14</v>
      </c>
      <c r="Q8" s="11">
        <v>15</v>
      </c>
      <c r="R8" s="11">
        <v>16</v>
      </c>
      <c r="S8" s="11">
        <v>17</v>
      </c>
      <c r="T8" s="11">
        <v>18</v>
      </c>
      <c r="U8" s="11" t="s">
        <v>273</v>
      </c>
      <c r="V8" s="11" t="s">
        <v>274</v>
      </c>
      <c r="W8" s="11" t="s">
        <v>275</v>
      </c>
      <c r="X8" s="11" t="s">
        <v>276</v>
      </c>
      <c r="Y8" s="11" t="s">
        <v>277</v>
      </c>
      <c r="Z8" s="11" t="s">
        <v>278</v>
      </c>
      <c r="AA8" s="11" t="s">
        <v>279</v>
      </c>
      <c r="AB8" s="11" t="s">
        <v>280</v>
      </c>
      <c r="AC8" s="11" t="s">
        <v>281</v>
      </c>
    </row>
    <row r="9" spans="1:29" ht="12.75" customHeight="1">
      <c r="A9" s="13">
        <v>209001</v>
      </c>
      <c r="B9" s="14" t="s">
        <v>282</v>
      </c>
      <c r="C9" s="14">
        <v>8.12</v>
      </c>
      <c r="D9" s="14">
        <v>8.12</v>
      </c>
      <c r="E9" s="14"/>
      <c r="F9" s="14">
        <v>3.92</v>
      </c>
      <c r="G9" s="14">
        <v>4.2</v>
      </c>
      <c r="H9" s="14"/>
      <c r="I9" s="14">
        <v>4.2</v>
      </c>
      <c r="J9" s="14"/>
      <c r="K9" s="14"/>
      <c r="L9" s="14">
        <v>8.01</v>
      </c>
      <c r="M9" s="14">
        <v>8.01</v>
      </c>
      <c r="N9" s="14"/>
      <c r="O9" s="14">
        <v>3.91</v>
      </c>
      <c r="P9" s="14">
        <v>4.1</v>
      </c>
      <c r="Q9" s="14"/>
      <c r="R9" s="14">
        <v>4.1</v>
      </c>
      <c r="S9" s="14"/>
      <c r="T9" s="14"/>
      <c r="U9" s="14">
        <f>V9</f>
        <v>-0.11</v>
      </c>
      <c r="V9" s="14">
        <f>X9+AA9</f>
        <v>-0.11</v>
      </c>
      <c r="W9" s="14"/>
      <c r="X9" s="14">
        <v>-0.01</v>
      </c>
      <c r="Y9" s="14">
        <v>-0.1</v>
      </c>
      <c r="Z9" s="14"/>
      <c r="AA9" s="14">
        <v>-0.1</v>
      </c>
      <c r="AB9" s="14"/>
      <c r="AC9" s="14"/>
    </row>
    <row r="10" spans="1:29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12.75" customHeight="1">
      <c r="A13" s="15"/>
      <c r="B13" s="14"/>
      <c r="C13" s="15"/>
      <c r="D13" s="14"/>
      <c r="E13" s="14"/>
      <c r="F13" s="14"/>
      <c r="G13" s="14"/>
      <c r="H13" s="14"/>
      <c r="I13" s="14"/>
      <c r="J13" s="14"/>
      <c r="K13" s="14"/>
      <c r="L13" s="15"/>
      <c r="M13" s="14"/>
      <c r="N13" s="14"/>
      <c r="O13" s="14"/>
      <c r="P13" s="14"/>
      <c r="Q13" s="14"/>
      <c r="R13" s="14"/>
      <c r="S13" s="14"/>
      <c r="T13" s="14"/>
      <c r="U13" s="15"/>
      <c r="V13" s="14"/>
      <c r="W13" s="14"/>
      <c r="X13" s="14"/>
      <c r="Y13" s="14"/>
      <c r="Z13" s="14"/>
      <c r="AA13" s="14"/>
      <c r="AB13" s="14"/>
      <c r="AC13" s="14"/>
    </row>
    <row r="14" spans="1:29" ht="12.75" customHeight="1">
      <c r="A14" s="15"/>
      <c r="B14" s="14"/>
      <c r="C14" s="14"/>
      <c r="D14" s="15"/>
      <c r="E14" s="14"/>
      <c r="F14" s="14"/>
      <c r="G14" s="14"/>
      <c r="H14" s="14"/>
      <c r="I14" s="14"/>
      <c r="J14" s="14"/>
      <c r="K14" s="14"/>
      <c r="L14" s="14"/>
      <c r="M14" s="15"/>
      <c r="N14" s="14"/>
      <c r="O14" s="14"/>
      <c r="P14" s="14"/>
      <c r="Q14" s="14"/>
      <c r="R14" s="14"/>
      <c r="S14" s="14"/>
      <c r="T14" s="14"/>
      <c r="U14" s="14"/>
      <c r="V14" s="15"/>
      <c r="W14" s="14"/>
      <c r="X14" s="14"/>
      <c r="Y14" s="14"/>
      <c r="Z14" s="14"/>
      <c r="AA14" s="14"/>
      <c r="AB14" s="14"/>
      <c r="AC14" s="14"/>
    </row>
    <row r="15" spans="1:29" ht="12.75" customHeight="1">
      <c r="A15" s="15"/>
      <c r="B15" s="15"/>
      <c r="C15" s="15"/>
      <c r="D15" s="15"/>
      <c r="E15" s="14"/>
      <c r="F15" s="14"/>
      <c r="G15" s="14"/>
      <c r="H15" s="14"/>
      <c r="I15" s="14"/>
      <c r="J15" s="14"/>
      <c r="K15" s="14"/>
      <c r="L15" s="15"/>
      <c r="M15" s="15"/>
      <c r="N15" s="14"/>
      <c r="O15" s="14"/>
      <c r="P15" s="14"/>
      <c r="Q15" s="14"/>
      <c r="R15" s="14"/>
      <c r="S15" s="14"/>
      <c r="T15" s="14"/>
      <c r="U15" s="15"/>
      <c r="V15" s="15"/>
      <c r="W15" s="14"/>
      <c r="X15" s="14"/>
      <c r="Y15" s="14"/>
      <c r="Z15" s="14"/>
      <c r="AA15" s="14"/>
      <c r="AB15" s="14"/>
      <c r="AC15" s="14"/>
    </row>
    <row r="16" spans="1:29" ht="12.75" customHeight="1">
      <c r="A16" s="15"/>
      <c r="B16" s="15"/>
      <c r="C16" s="15"/>
      <c r="D16" s="15"/>
      <c r="E16" s="15"/>
      <c r="F16" s="14"/>
      <c r="G16" s="14"/>
      <c r="H16" s="14"/>
      <c r="I16" s="14"/>
      <c r="J16" s="14"/>
      <c r="K16" s="14"/>
      <c r="L16" s="15"/>
      <c r="M16" s="15"/>
      <c r="N16" s="15"/>
      <c r="O16" s="14"/>
      <c r="P16" s="14"/>
      <c r="Q16" s="14"/>
      <c r="R16" s="14"/>
      <c r="S16" s="14"/>
      <c r="T16" s="14"/>
      <c r="U16" s="15"/>
      <c r="V16" s="15"/>
      <c r="W16" s="15"/>
      <c r="X16" s="14"/>
      <c r="Y16" s="14"/>
      <c r="Z16" s="14"/>
      <c r="AA16" s="14"/>
      <c r="AB16" s="14"/>
      <c r="AC16" s="14"/>
    </row>
    <row r="17" spans="6:11" ht="12.75" customHeight="1">
      <c r="F17" s="1"/>
      <c r="G17" s="1"/>
      <c r="H17" s="1"/>
      <c r="I17" s="1"/>
      <c r="J17" s="1"/>
      <c r="K17" s="1"/>
    </row>
    <row r="18" spans="7:11" ht="12.75" customHeight="1">
      <c r="G18" s="1"/>
      <c r="H18" s="1"/>
      <c r="K18" s="1"/>
    </row>
    <row r="19" spans="8:11" ht="12.75" customHeight="1">
      <c r="H19" s="1"/>
      <c r="K19" s="1"/>
    </row>
    <row r="20" spans="8:11" ht="12.75" customHeight="1">
      <c r="H20" s="1"/>
      <c r="K20" s="1"/>
    </row>
    <row r="21" spans="9:11" ht="12.75" customHeight="1">
      <c r="I21" s="1"/>
      <c r="K21" s="1"/>
    </row>
    <row r="22" spans="9:10" ht="12.75" customHeight="1">
      <c r="I22" s="1"/>
      <c r="J22" s="1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9" right="0.59" top="0.7900000000000001" bottom="0.7900000000000001" header="0.5" footer="0.5"/>
  <pageSetup fitToHeight="0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 topLeftCell="A1">
      <selection activeCell="L7" sqref="L7"/>
    </sheetView>
  </sheetViews>
  <sheetFormatPr defaultColWidth="9.33203125" defaultRowHeight="11.25"/>
  <cols>
    <col min="1" max="1" width="11.5" style="196" customWidth="1"/>
    <col min="2" max="9" width="9.33203125" style="196" customWidth="1"/>
    <col min="10" max="10" width="23.33203125" style="196" customWidth="1"/>
    <col min="11" max="11" width="14.33203125" style="196" customWidth="1"/>
    <col min="12" max="12" width="52.16015625" style="196" customWidth="1"/>
    <col min="13" max="16384" width="9.33203125" style="196" customWidth="1"/>
  </cols>
  <sheetData>
    <row r="1" spans="1:12" s="192" customFormat="1" ht="39" customHeight="1">
      <c r="A1" s="197" t="s">
        <v>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="193" customFormat="1" ht="9" customHeight="1"/>
    <row r="3" spans="1:12" s="194" customFormat="1" ht="32.25" customHeight="1">
      <c r="A3" s="198" t="s">
        <v>6</v>
      </c>
      <c r="B3" s="199" t="s">
        <v>7</v>
      </c>
      <c r="C3" s="199"/>
      <c r="D3" s="199"/>
      <c r="E3" s="199"/>
      <c r="F3" s="199"/>
      <c r="G3" s="199"/>
      <c r="H3" s="199"/>
      <c r="I3" s="199"/>
      <c r="J3" s="199"/>
      <c r="K3" s="203" t="s">
        <v>8</v>
      </c>
      <c r="L3" s="198" t="s">
        <v>9</v>
      </c>
    </row>
    <row r="4" spans="1:12" s="195" customFormat="1" ht="24.75" customHeight="1">
      <c r="A4" s="200" t="s">
        <v>10</v>
      </c>
      <c r="B4" s="201" t="s">
        <v>11</v>
      </c>
      <c r="C4" s="201"/>
      <c r="D4" s="201"/>
      <c r="E4" s="201"/>
      <c r="F4" s="201"/>
      <c r="G4" s="201"/>
      <c r="H4" s="201"/>
      <c r="I4" s="201"/>
      <c r="J4" s="201"/>
      <c r="K4" s="200" t="s">
        <v>12</v>
      </c>
      <c r="L4" s="200"/>
    </row>
    <row r="5" spans="1:12" s="195" customFormat="1" ht="24.75" customHeight="1">
      <c r="A5" s="200" t="s">
        <v>13</v>
      </c>
      <c r="B5" s="201" t="s">
        <v>14</v>
      </c>
      <c r="C5" s="201"/>
      <c r="D5" s="201"/>
      <c r="E5" s="201"/>
      <c r="F5" s="201"/>
      <c r="G5" s="201"/>
      <c r="H5" s="201"/>
      <c r="I5" s="201"/>
      <c r="J5" s="201"/>
      <c r="K5" s="200" t="s">
        <v>12</v>
      </c>
      <c r="L5" s="200"/>
    </row>
    <row r="6" spans="1:12" s="195" customFormat="1" ht="24.75" customHeight="1">
      <c r="A6" s="200" t="s">
        <v>15</v>
      </c>
      <c r="B6" s="201" t="s">
        <v>16</v>
      </c>
      <c r="C6" s="201"/>
      <c r="D6" s="201"/>
      <c r="E6" s="201"/>
      <c r="F6" s="201"/>
      <c r="G6" s="201"/>
      <c r="H6" s="201"/>
      <c r="I6" s="201"/>
      <c r="J6" s="201"/>
      <c r="K6" s="200" t="s">
        <v>12</v>
      </c>
      <c r="L6" s="200"/>
    </row>
    <row r="7" spans="1:12" s="195" customFormat="1" ht="24.75" customHeight="1">
      <c r="A7" s="200" t="s">
        <v>17</v>
      </c>
      <c r="B7" s="201" t="s">
        <v>18</v>
      </c>
      <c r="C7" s="201"/>
      <c r="D7" s="201"/>
      <c r="E7" s="201"/>
      <c r="F7" s="201"/>
      <c r="G7" s="201"/>
      <c r="H7" s="201"/>
      <c r="I7" s="201"/>
      <c r="J7" s="201"/>
      <c r="K7" s="200" t="s">
        <v>12</v>
      </c>
      <c r="L7" s="200"/>
    </row>
    <row r="8" spans="1:12" s="195" customFormat="1" ht="24.75" customHeight="1">
      <c r="A8" s="200" t="s">
        <v>19</v>
      </c>
      <c r="B8" s="201" t="s">
        <v>20</v>
      </c>
      <c r="C8" s="201"/>
      <c r="D8" s="201"/>
      <c r="E8" s="201"/>
      <c r="F8" s="201"/>
      <c r="G8" s="201"/>
      <c r="H8" s="201"/>
      <c r="I8" s="201"/>
      <c r="J8" s="201"/>
      <c r="K8" s="200" t="s">
        <v>12</v>
      </c>
      <c r="L8" s="200"/>
    </row>
    <row r="9" spans="1:12" s="195" customFormat="1" ht="24.75" customHeight="1">
      <c r="A9" s="200" t="s">
        <v>21</v>
      </c>
      <c r="B9" s="201" t="s">
        <v>22</v>
      </c>
      <c r="C9" s="201"/>
      <c r="D9" s="201"/>
      <c r="E9" s="201"/>
      <c r="F9" s="201"/>
      <c r="G9" s="201"/>
      <c r="H9" s="201"/>
      <c r="I9" s="201"/>
      <c r="J9" s="201"/>
      <c r="K9" s="200" t="s">
        <v>12</v>
      </c>
      <c r="L9" s="200"/>
    </row>
    <row r="10" spans="1:12" s="195" customFormat="1" ht="24.75" customHeight="1">
      <c r="A10" s="200" t="s">
        <v>23</v>
      </c>
      <c r="B10" s="201" t="s">
        <v>24</v>
      </c>
      <c r="C10" s="201"/>
      <c r="D10" s="201"/>
      <c r="E10" s="201"/>
      <c r="F10" s="201"/>
      <c r="G10" s="201"/>
      <c r="H10" s="201"/>
      <c r="I10" s="201"/>
      <c r="J10" s="201"/>
      <c r="K10" s="200" t="s">
        <v>12</v>
      </c>
      <c r="L10" s="200"/>
    </row>
    <row r="11" spans="1:12" s="195" customFormat="1" ht="24.75" customHeight="1">
      <c r="A11" s="200" t="s">
        <v>25</v>
      </c>
      <c r="B11" s="201" t="s">
        <v>26</v>
      </c>
      <c r="C11" s="201"/>
      <c r="D11" s="201"/>
      <c r="E11" s="201"/>
      <c r="F11" s="201"/>
      <c r="G11" s="201"/>
      <c r="H11" s="201"/>
      <c r="I11" s="201"/>
      <c r="J11" s="201"/>
      <c r="K11" s="200" t="s">
        <v>12</v>
      </c>
      <c r="L11" s="200"/>
    </row>
    <row r="12" spans="1:12" s="195" customFormat="1" ht="24.75" customHeight="1">
      <c r="A12" s="200" t="s">
        <v>27</v>
      </c>
      <c r="B12" s="201" t="s">
        <v>28</v>
      </c>
      <c r="C12" s="201"/>
      <c r="D12" s="201"/>
      <c r="E12" s="201"/>
      <c r="F12" s="201"/>
      <c r="G12" s="201"/>
      <c r="H12" s="201"/>
      <c r="I12" s="201"/>
      <c r="J12" s="201"/>
      <c r="K12" s="200" t="s">
        <v>29</v>
      </c>
      <c r="L12" s="201" t="s">
        <v>30</v>
      </c>
    </row>
    <row r="13" spans="1:12" s="195" customFormat="1" ht="24.75" customHeight="1">
      <c r="A13" s="200" t="s">
        <v>31</v>
      </c>
      <c r="B13" s="201" t="s">
        <v>32</v>
      </c>
      <c r="C13" s="201"/>
      <c r="D13" s="201"/>
      <c r="E13" s="201"/>
      <c r="F13" s="201"/>
      <c r="G13" s="201"/>
      <c r="H13" s="201"/>
      <c r="I13" s="201"/>
      <c r="J13" s="201"/>
      <c r="K13" s="200" t="s">
        <v>29</v>
      </c>
      <c r="L13" s="201" t="s">
        <v>33</v>
      </c>
    </row>
    <row r="14" spans="1:12" s="195" customFormat="1" ht="24.75" customHeight="1">
      <c r="A14" s="200" t="s">
        <v>34</v>
      </c>
      <c r="B14" s="201" t="s">
        <v>35</v>
      </c>
      <c r="C14" s="201"/>
      <c r="D14" s="201"/>
      <c r="E14" s="201"/>
      <c r="F14" s="201"/>
      <c r="G14" s="201"/>
      <c r="H14" s="201"/>
      <c r="I14" s="201"/>
      <c r="J14" s="201"/>
      <c r="K14" s="200" t="s">
        <v>29</v>
      </c>
      <c r="L14" s="201" t="s">
        <v>36</v>
      </c>
    </row>
    <row r="15" spans="1:12" s="195" customFormat="1" ht="24.75" customHeight="1">
      <c r="A15" s="200" t="s">
        <v>37</v>
      </c>
      <c r="B15" s="202" t="s">
        <v>38</v>
      </c>
      <c r="C15" s="202"/>
      <c r="D15" s="202"/>
      <c r="E15" s="202"/>
      <c r="F15" s="202"/>
      <c r="G15" s="202"/>
      <c r="H15" s="202"/>
      <c r="I15" s="202"/>
      <c r="J15" s="202"/>
      <c r="K15" s="200" t="s">
        <v>12</v>
      </c>
      <c r="L15" s="204"/>
    </row>
    <row r="16" spans="1:12" s="196" customFormat="1" ht="24.75" customHeight="1">
      <c r="A16" s="200"/>
      <c r="B16" s="201" t="s">
        <v>39</v>
      </c>
      <c r="C16" s="201"/>
      <c r="D16" s="201"/>
      <c r="E16" s="201"/>
      <c r="F16" s="201"/>
      <c r="G16" s="201"/>
      <c r="H16" s="201"/>
      <c r="I16" s="201"/>
      <c r="J16" s="201"/>
      <c r="K16" s="205" t="s">
        <v>12</v>
      </c>
      <c r="L16" s="206" t="s">
        <v>40</v>
      </c>
    </row>
    <row r="17" s="196" customFormat="1" ht="18" customHeight="1"/>
  </sheetData>
  <sheetProtection/>
  <mergeCells count="15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</mergeCells>
  <printOptions/>
  <pageMargins left="0.75" right="0.75" top="0.98" bottom="0.98" header="0.51" footer="0.51"/>
  <pageSetup fitToHeight="0" fitToWidth="1" horizontalDpi="600" verticalDpi="600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showZeros="0" workbookViewId="0" topLeftCell="A4">
      <selection activeCell="F10" sqref="F10"/>
    </sheetView>
  </sheetViews>
  <sheetFormatPr defaultColWidth="9.16015625" defaultRowHeight="15" customHeight="1"/>
  <cols>
    <col min="1" max="1" width="34" style="0" customWidth="1"/>
    <col min="2" max="2" width="9.5" style="181" customWidth="1"/>
    <col min="3" max="3" width="29.16015625" style="0" customWidth="1"/>
    <col min="4" max="4" width="10.33203125" style="164" customWidth="1"/>
    <col min="5" max="5" width="29.66015625" style="0" customWidth="1"/>
    <col min="6" max="6" width="9.16015625" style="133" customWidth="1"/>
  </cols>
  <sheetData>
    <row r="1" spans="1:6" ht="15" customHeight="1">
      <c r="A1" s="26" t="s">
        <v>10</v>
      </c>
      <c r="B1" s="134"/>
      <c r="C1" s="27"/>
      <c r="D1" s="134"/>
      <c r="E1" s="27"/>
      <c r="F1" s="134"/>
    </row>
    <row r="2" spans="1:6" ht="15" customHeight="1">
      <c r="A2" s="29" t="s">
        <v>11</v>
      </c>
      <c r="B2" s="29"/>
      <c r="C2" s="29"/>
      <c r="D2" s="29"/>
      <c r="E2" s="29"/>
      <c r="F2" s="29"/>
    </row>
    <row r="3" spans="1:6" ht="15" customHeight="1">
      <c r="A3" s="30"/>
      <c r="B3" s="182"/>
      <c r="C3" s="31"/>
      <c r="D3" s="137"/>
      <c r="E3" s="32"/>
      <c r="F3" s="134" t="s">
        <v>41</v>
      </c>
    </row>
    <row r="4" spans="1:6" ht="15" customHeight="1">
      <c r="A4" s="34" t="s">
        <v>42</v>
      </c>
      <c r="B4" s="138"/>
      <c r="C4" s="34" t="s">
        <v>43</v>
      </c>
      <c r="D4" s="138"/>
      <c r="E4" s="34"/>
      <c r="F4" s="138"/>
    </row>
    <row r="5" spans="1:6" ht="15" customHeight="1">
      <c r="A5" s="34" t="s">
        <v>44</v>
      </c>
      <c r="B5" s="138" t="s">
        <v>45</v>
      </c>
      <c r="C5" s="34" t="s">
        <v>46</v>
      </c>
      <c r="D5" s="57" t="s">
        <v>45</v>
      </c>
      <c r="E5" s="34" t="s">
        <v>47</v>
      </c>
      <c r="F5" s="138" t="s">
        <v>45</v>
      </c>
    </row>
    <row r="6" spans="1:6" s="52" customFormat="1" ht="15" customHeight="1">
      <c r="A6" s="139" t="s">
        <v>48</v>
      </c>
      <c r="B6" s="140">
        <v>686.37</v>
      </c>
      <c r="C6" s="139" t="s">
        <v>48</v>
      </c>
      <c r="D6" s="140">
        <v>686.37</v>
      </c>
      <c r="E6" s="141" t="s">
        <v>48</v>
      </c>
      <c r="F6" s="140">
        <v>686.37</v>
      </c>
    </row>
    <row r="7" spans="1:6" ht="15" customHeight="1">
      <c r="A7" s="145" t="s">
        <v>49</v>
      </c>
      <c r="B7" s="183">
        <v>686.37</v>
      </c>
      <c r="C7" s="144" t="s">
        <v>50</v>
      </c>
      <c r="D7" s="91">
        <v>223.6</v>
      </c>
      <c r="E7" s="144" t="s">
        <v>51</v>
      </c>
      <c r="F7" s="183">
        <v>686.37</v>
      </c>
    </row>
    <row r="8" spans="1:8" ht="15" customHeight="1">
      <c r="A8" s="145" t="s">
        <v>52</v>
      </c>
      <c r="B8" s="183">
        <v>686.37</v>
      </c>
      <c r="C8" s="144" t="s">
        <v>53</v>
      </c>
      <c r="D8" s="79"/>
      <c r="E8" s="144" t="s">
        <v>54</v>
      </c>
      <c r="F8" s="64">
        <v>462.77</v>
      </c>
      <c r="H8" s="1"/>
    </row>
    <row r="9" spans="1:6" ht="15" customHeight="1">
      <c r="A9" s="143" t="s">
        <v>55</v>
      </c>
      <c r="B9" s="79"/>
      <c r="C9" s="144" t="s">
        <v>56</v>
      </c>
      <c r="D9" s="79"/>
      <c r="E9" s="144" t="s">
        <v>57</v>
      </c>
      <c r="F9" s="79">
        <v>93.6</v>
      </c>
    </row>
    <row r="10" spans="1:6" ht="15" customHeight="1">
      <c r="A10" s="145" t="s">
        <v>58</v>
      </c>
      <c r="B10" s="79"/>
      <c r="C10" s="144" t="s">
        <v>59</v>
      </c>
      <c r="D10" s="79"/>
      <c r="E10" s="144" t="s">
        <v>60</v>
      </c>
      <c r="F10" s="64">
        <v>130</v>
      </c>
    </row>
    <row r="11" spans="1:6" ht="15" customHeight="1">
      <c r="A11" s="145" t="s">
        <v>61</v>
      </c>
      <c r="B11" s="79"/>
      <c r="C11" s="144" t="s">
        <v>62</v>
      </c>
      <c r="D11" s="79"/>
      <c r="E11" s="144" t="s">
        <v>63</v>
      </c>
      <c r="F11" s="79"/>
    </row>
    <row r="12" spans="1:6" ht="15" customHeight="1">
      <c r="A12" s="145" t="s">
        <v>64</v>
      </c>
      <c r="B12" s="79"/>
      <c r="C12" s="144" t="s">
        <v>65</v>
      </c>
      <c r="D12" s="79"/>
      <c r="E12" s="144" t="s">
        <v>66</v>
      </c>
      <c r="F12" s="79">
        <f>F13+F14+F15+F16+F17+F18+F19+F20+F21+F22</f>
        <v>0</v>
      </c>
    </row>
    <row r="13" spans="1:6" ht="15" customHeight="1">
      <c r="A13" s="145" t="s">
        <v>67</v>
      </c>
      <c r="B13" s="79"/>
      <c r="C13" s="144" t="s">
        <v>68</v>
      </c>
      <c r="D13" s="79">
        <v>60</v>
      </c>
      <c r="E13" s="144" t="s">
        <v>54</v>
      </c>
      <c r="F13" s="79"/>
    </row>
    <row r="14" spans="1:6" ht="15" customHeight="1">
      <c r="A14" s="145" t="s">
        <v>69</v>
      </c>
      <c r="B14" s="79"/>
      <c r="C14" s="144" t="s">
        <v>70</v>
      </c>
      <c r="D14" s="79">
        <v>130.2</v>
      </c>
      <c r="E14" s="144" t="s">
        <v>57</v>
      </c>
      <c r="F14" s="79"/>
    </row>
    <row r="15" spans="1:6" ht="15" customHeight="1">
      <c r="A15" s="145" t="s">
        <v>71</v>
      </c>
      <c r="B15" s="79"/>
      <c r="C15" s="144" t="s">
        <v>72</v>
      </c>
      <c r="D15" s="79"/>
      <c r="E15" s="144" t="s">
        <v>73</v>
      </c>
      <c r="F15" s="79"/>
    </row>
    <row r="16" spans="1:6" ht="15" customHeight="1">
      <c r="A16" s="146" t="s">
        <v>74</v>
      </c>
      <c r="B16" s="79"/>
      <c r="C16" s="144" t="s">
        <v>75</v>
      </c>
      <c r="D16" s="79">
        <v>45.6</v>
      </c>
      <c r="E16" s="144" t="s">
        <v>76</v>
      </c>
      <c r="F16" s="79"/>
    </row>
    <row r="17" spans="1:6" ht="15" customHeight="1">
      <c r="A17" s="146" t="s">
        <v>77</v>
      </c>
      <c r="B17" s="79"/>
      <c r="C17" s="144" t="s">
        <v>78</v>
      </c>
      <c r="D17" s="79"/>
      <c r="E17" s="144" t="s">
        <v>79</v>
      </c>
      <c r="F17" s="79"/>
    </row>
    <row r="18" spans="1:6" ht="15" customHeight="1">
      <c r="A18" s="146"/>
      <c r="B18" s="77"/>
      <c r="C18" s="144" t="s">
        <v>80</v>
      </c>
      <c r="D18" s="79"/>
      <c r="E18" s="144" t="s">
        <v>81</v>
      </c>
      <c r="F18" s="79"/>
    </row>
    <row r="19" spans="1:6" ht="15" customHeight="1">
      <c r="A19" s="146"/>
      <c r="B19" s="184"/>
      <c r="C19" s="144" t="s">
        <v>82</v>
      </c>
      <c r="D19" s="91">
        <v>146.97</v>
      </c>
      <c r="E19" s="144" t="s">
        <v>83</v>
      </c>
      <c r="F19" s="79"/>
    </row>
    <row r="20" spans="1:6" ht="15" customHeight="1">
      <c r="A20" s="146"/>
      <c r="B20" s="77"/>
      <c r="C20" s="144" t="s">
        <v>84</v>
      </c>
      <c r="D20" s="79">
        <v>50</v>
      </c>
      <c r="E20" s="144" t="s">
        <v>85</v>
      </c>
      <c r="F20" s="79"/>
    </row>
    <row r="21" spans="1:6" ht="15" customHeight="1">
      <c r="A21" s="161"/>
      <c r="B21" s="77"/>
      <c r="C21" s="144" t="s">
        <v>86</v>
      </c>
      <c r="D21" s="79"/>
      <c r="E21" s="144" t="s">
        <v>87</v>
      </c>
      <c r="F21" s="79"/>
    </row>
    <row r="22" spans="1:6" ht="15" customHeight="1">
      <c r="A22" s="160"/>
      <c r="B22" s="77"/>
      <c r="C22" s="144" t="s">
        <v>88</v>
      </c>
      <c r="D22" s="79"/>
      <c r="E22" s="144" t="s">
        <v>89</v>
      </c>
      <c r="F22" s="79"/>
    </row>
    <row r="23" spans="1:6" ht="15" customHeight="1">
      <c r="A23" s="185"/>
      <c r="B23" s="77"/>
      <c r="C23" s="144" t="s">
        <v>90</v>
      </c>
      <c r="D23" s="79"/>
      <c r="E23" s="151" t="s">
        <v>91</v>
      </c>
      <c r="F23" s="79"/>
    </row>
    <row r="24" spans="1:6" ht="15" customHeight="1">
      <c r="A24" s="185"/>
      <c r="B24" s="77"/>
      <c r="C24" s="144" t="s">
        <v>92</v>
      </c>
      <c r="D24" s="79"/>
      <c r="E24" s="151" t="s">
        <v>93</v>
      </c>
      <c r="F24" s="79"/>
    </row>
    <row r="25" spans="1:7" ht="15" customHeight="1">
      <c r="A25" s="185"/>
      <c r="B25" s="77"/>
      <c r="C25" s="144" t="s">
        <v>94</v>
      </c>
      <c r="D25" s="79"/>
      <c r="E25" s="151" t="s">
        <v>95</v>
      </c>
      <c r="F25" s="79"/>
      <c r="G25" s="1"/>
    </row>
    <row r="26" spans="1:8" ht="15" customHeight="1">
      <c r="A26" s="185"/>
      <c r="B26" s="77"/>
      <c r="C26" s="144" t="s">
        <v>96</v>
      </c>
      <c r="D26" s="79">
        <v>30</v>
      </c>
      <c r="E26" s="151"/>
      <c r="F26" s="79"/>
      <c r="G26" s="1"/>
      <c r="H26" s="1"/>
    </row>
    <row r="27" spans="1:8" ht="15" customHeight="1">
      <c r="A27" s="160"/>
      <c r="B27" s="184"/>
      <c r="C27" s="144" t="s">
        <v>97</v>
      </c>
      <c r="D27" s="79"/>
      <c r="E27" s="152"/>
      <c r="F27" s="79"/>
      <c r="G27" s="1"/>
      <c r="H27" s="1"/>
    </row>
    <row r="28" spans="1:8" ht="15" customHeight="1">
      <c r="A28" s="185"/>
      <c r="B28" s="77"/>
      <c r="C28" s="144" t="s">
        <v>98</v>
      </c>
      <c r="D28" s="79"/>
      <c r="E28" s="152"/>
      <c r="F28" s="79"/>
      <c r="G28" s="1"/>
      <c r="H28" s="1"/>
    </row>
    <row r="29" spans="1:8" ht="15" customHeight="1">
      <c r="A29" s="160"/>
      <c r="B29" s="184"/>
      <c r="C29" s="144" t="s">
        <v>99</v>
      </c>
      <c r="D29" s="79"/>
      <c r="E29" s="152"/>
      <c r="F29" s="79"/>
      <c r="G29" s="1"/>
      <c r="H29" s="1"/>
    </row>
    <row r="30" spans="1:7" ht="15" customHeight="1">
      <c r="A30" s="160"/>
      <c r="B30" s="77"/>
      <c r="C30" s="144" t="s">
        <v>100</v>
      </c>
      <c r="D30" s="79"/>
      <c r="E30" s="152"/>
      <c r="F30" s="79"/>
      <c r="G30" s="1"/>
    </row>
    <row r="31" spans="1:7" ht="15" customHeight="1">
      <c r="A31" s="160"/>
      <c r="B31" s="77"/>
      <c r="C31" s="144" t="s">
        <v>101</v>
      </c>
      <c r="D31" s="79"/>
      <c r="E31" s="152"/>
      <c r="F31" s="79"/>
      <c r="G31" s="1"/>
    </row>
    <row r="32" spans="1:7" ht="15" customHeight="1">
      <c r="A32" s="160"/>
      <c r="B32" s="77"/>
      <c r="C32" s="144" t="s">
        <v>102</v>
      </c>
      <c r="D32" s="79"/>
      <c r="E32" s="152"/>
      <c r="F32" s="79"/>
      <c r="G32" s="1"/>
    </row>
    <row r="33" spans="1:8" ht="15" customHeight="1">
      <c r="A33" s="160"/>
      <c r="B33" s="77"/>
      <c r="C33" s="144" t="s">
        <v>103</v>
      </c>
      <c r="D33" s="79"/>
      <c r="E33" s="152"/>
      <c r="F33" s="79"/>
      <c r="G33" s="1"/>
      <c r="H33" s="1"/>
    </row>
    <row r="34" spans="1:7" ht="15" customHeight="1">
      <c r="A34" s="161"/>
      <c r="B34" s="77"/>
      <c r="C34" s="144" t="s">
        <v>104</v>
      </c>
      <c r="D34" s="79"/>
      <c r="E34" s="152"/>
      <c r="F34" s="79"/>
      <c r="G34" s="1"/>
    </row>
    <row r="35" spans="1:6" ht="15" customHeight="1">
      <c r="A35" s="160"/>
      <c r="B35" s="77"/>
      <c r="C35" s="186"/>
      <c r="D35" s="79"/>
      <c r="E35" s="152"/>
      <c r="F35" s="79"/>
    </row>
    <row r="36" spans="1:6" ht="15" customHeight="1">
      <c r="A36" s="160"/>
      <c r="B36" s="77"/>
      <c r="C36" s="144"/>
      <c r="D36" s="187"/>
      <c r="E36" s="152"/>
      <c r="F36" s="79"/>
    </row>
    <row r="37" spans="1:6" ht="15" customHeight="1">
      <c r="A37" s="15"/>
      <c r="B37" s="77"/>
      <c r="C37" s="38"/>
      <c r="D37" s="187"/>
      <c r="E37" s="43"/>
      <c r="F37" s="154"/>
    </row>
    <row r="38" spans="1:6" ht="15" customHeight="1">
      <c r="A38" s="35" t="s">
        <v>105</v>
      </c>
      <c r="B38" s="184">
        <f>B7</f>
        <v>686.37</v>
      </c>
      <c r="C38" s="35" t="s">
        <v>106</v>
      </c>
      <c r="D38" s="188">
        <f>D6</f>
        <v>686.37</v>
      </c>
      <c r="E38" s="35" t="s">
        <v>106</v>
      </c>
      <c r="F38" s="154">
        <f>F7+F12+F23+F24+F25</f>
        <v>686.37</v>
      </c>
    </row>
    <row r="39" spans="1:6" ht="15" customHeight="1">
      <c r="A39" s="143" t="s">
        <v>107</v>
      </c>
      <c r="B39" s="77"/>
      <c r="C39" s="146" t="s">
        <v>108</v>
      </c>
      <c r="D39" s="187"/>
      <c r="E39" s="146" t="s">
        <v>108</v>
      </c>
      <c r="F39" s="154">
        <f>D39</f>
        <v>0</v>
      </c>
    </row>
    <row r="40" spans="1:6" ht="15" customHeight="1">
      <c r="A40" s="143" t="s">
        <v>109</v>
      </c>
      <c r="B40" s="77"/>
      <c r="C40" s="189" t="s">
        <v>110</v>
      </c>
      <c r="D40" s="79"/>
      <c r="E40" s="189" t="s">
        <v>110</v>
      </c>
      <c r="F40" s="79"/>
    </row>
    <row r="41" spans="1:6" ht="15" customHeight="1">
      <c r="A41" s="143" t="s">
        <v>111</v>
      </c>
      <c r="B41" s="190"/>
      <c r="C41" s="158"/>
      <c r="D41" s="187"/>
      <c r="E41" s="160"/>
      <c r="F41" s="187"/>
    </row>
    <row r="42" spans="1:6" ht="15" customHeight="1">
      <c r="A42" s="143" t="s">
        <v>112</v>
      </c>
      <c r="B42" s="77"/>
      <c r="C42" s="158"/>
      <c r="D42" s="187"/>
      <c r="E42" s="161"/>
      <c r="F42" s="187"/>
    </row>
    <row r="43" spans="1:6" ht="15" customHeight="1">
      <c r="A43" s="143" t="s">
        <v>113</v>
      </c>
      <c r="B43" s="77"/>
      <c r="C43" s="158"/>
      <c r="D43" s="191"/>
      <c r="E43" s="160"/>
      <c r="F43" s="187"/>
    </row>
    <row r="44" spans="1:6" ht="15" customHeight="1">
      <c r="A44" s="160"/>
      <c r="B44" s="77"/>
      <c r="C44" s="161"/>
      <c r="D44" s="191"/>
      <c r="E44" s="161"/>
      <c r="F44" s="191"/>
    </row>
    <row r="45" spans="1:6" ht="15" customHeight="1">
      <c r="A45" s="34" t="s">
        <v>114</v>
      </c>
      <c r="B45" s="184">
        <f>B38</f>
        <v>686.37</v>
      </c>
      <c r="C45" s="162" t="s">
        <v>115</v>
      </c>
      <c r="D45" s="191">
        <f>D38</f>
        <v>686.37</v>
      </c>
      <c r="E45" s="34" t="s">
        <v>115</v>
      </c>
      <c r="F45" s="79">
        <f>F38</f>
        <v>686.37</v>
      </c>
    </row>
  </sheetData>
  <sheetProtection/>
  <mergeCells count="4">
    <mergeCell ref="A2:F2"/>
    <mergeCell ref="A3:B3"/>
    <mergeCell ref="A4:B4"/>
    <mergeCell ref="C4:F4"/>
  </mergeCells>
  <printOptions horizontalCentered="1"/>
  <pageMargins left="0" right="0" top="0.59" bottom="0.28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Zeros="0" workbookViewId="0" topLeftCell="A1">
      <selection activeCell="C8" sqref="C8"/>
    </sheetView>
  </sheetViews>
  <sheetFormatPr defaultColWidth="9.16015625" defaultRowHeight="19.5" customHeight="1"/>
  <cols>
    <col min="1" max="1" width="13.66015625" style="99" customWidth="1"/>
    <col min="2" max="2" width="45.33203125" style="99" customWidth="1"/>
    <col min="3" max="3" width="17.83203125" style="99" customWidth="1"/>
    <col min="4" max="4" width="13.16015625" style="99" customWidth="1"/>
    <col min="5" max="5" width="14" style="99" customWidth="1"/>
    <col min="6" max="6" width="14.5" style="0" customWidth="1"/>
    <col min="7" max="7" width="8.16015625" style="0" customWidth="1"/>
    <col min="8" max="8" width="6.33203125" style="0" customWidth="1"/>
    <col min="9" max="9" width="4.83203125" style="0" customWidth="1"/>
    <col min="10" max="10" width="10.66015625" style="0" customWidth="1"/>
    <col min="11" max="11" width="11" style="0" customWidth="1"/>
    <col min="12" max="12" width="8.5" style="0" customWidth="1"/>
    <col min="13" max="13" width="6.66015625" style="0" customWidth="1"/>
    <col min="14" max="14" width="9.16015625" style="0" customWidth="1"/>
    <col min="15" max="15" width="5" style="0" customWidth="1"/>
    <col min="16" max="16" width="10.66015625" style="0" customWidth="1"/>
  </cols>
  <sheetData>
    <row r="1" spans="1:3" ht="12" customHeight="1">
      <c r="A1" s="115" t="s">
        <v>13</v>
      </c>
      <c r="B1" s="115"/>
      <c r="C1" s="115"/>
    </row>
    <row r="2" spans="1:16" ht="19.5" customHeight="1">
      <c r="A2" s="165" t="s">
        <v>14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72"/>
    </row>
    <row r="3" ht="19.5" customHeight="1">
      <c r="O3" s="20" t="s">
        <v>41</v>
      </c>
    </row>
    <row r="4" spans="1:15" ht="19.5" customHeight="1">
      <c r="A4" s="3" t="s">
        <v>116</v>
      </c>
      <c r="B4" s="3" t="s">
        <v>117</v>
      </c>
      <c r="C4" s="3" t="s">
        <v>118</v>
      </c>
      <c r="D4" s="3" t="s">
        <v>119</v>
      </c>
      <c r="E4" s="3"/>
      <c r="F4" s="3"/>
      <c r="G4" s="3"/>
      <c r="H4" s="3"/>
      <c r="I4" s="3"/>
      <c r="J4" s="3"/>
      <c r="K4" s="3"/>
      <c r="L4" s="3"/>
      <c r="M4" s="3"/>
      <c r="N4" s="3"/>
      <c r="O4" s="36"/>
    </row>
    <row r="5" spans="1:15" ht="19.5" customHeight="1">
      <c r="A5" s="3"/>
      <c r="B5" s="3"/>
      <c r="C5" s="3"/>
      <c r="D5" s="8" t="s">
        <v>120</v>
      </c>
      <c r="E5" s="8" t="s">
        <v>121</v>
      </c>
      <c r="F5" s="8"/>
      <c r="G5" s="8" t="s">
        <v>122</v>
      </c>
      <c r="H5" s="8" t="s">
        <v>123</v>
      </c>
      <c r="I5" s="8" t="s">
        <v>124</v>
      </c>
      <c r="J5" s="8" t="s">
        <v>125</v>
      </c>
      <c r="K5" s="8" t="s">
        <v>126</v>
      </c>
      <c r="L5" s="8" t="s">
        <v>107</v>
      </c>
      <c r="M5" s="8" t="s">
        <v>111</v>
      </c>
      <c r="N5" s="8" t="s">
        <v>127</v>
      </c>
      <c r="O5" s="8" t="s">
        <v>128</v>
      </c>
    </row>
    <row r="6" spans="1:15" ht="33.75" customHeight="1">
      <c r="A6" s="3"/>
      <c r="B6" s="3"/>
      <c r="C6" s="3"/>
      <c r="D6" s="8"/>
      <c r="E6" s="8" t="s">
        <v>129</v>
      </c>
      <c r="F6" s="8" t="s">
        <v>130</v>
      </c>
      <c r="G6" s="8"/>
      <c r="H6" s="8"/>
      <c r="I6" s="8"/>
      <c r="J6" s="8"/>
      <c r="K6" s="8"/>
      <c r="L6" s="8"/>
      <c r="M6" s="8"/>
      <c r="N6" s="8"/>
      <c r="O6" s="8"/>
    </row>
    <row r="7" spans="1:15" ht="19.5" customHeight="1">
      <c r="A7" s="102" t="s">
        <v>131</v>
      </c>
      <c r="B7" s="102" t="s">
        <v>131</v>
      </c>
      <c r="C7" s="102">
        <v>1</v>
      </c>
      <c r="D7" s="102">
        <v>2</v>
      </c>
      <c r="E7" s="102">
        <v>3</v>
      </c>
      <c r="F7" s="103">
        <v>4</v>
      </c>
      <c r="G7" s="103">
        <v>5</v>
      </c>
      <c r="H7" s="103">
        <v>6</v>
      </c>
      <c r="I7" s="103">
        <v>7</v>
      </c>
      <c r="J7" s="103">
        <v>8</v>
      </c>
      <c r="K7" s="103">
        <v>9</v>
      </c>
      <c r="L7" s="103">
        <v>10</v>
      </c>
      <c r="M7" s="103">
        <v>11</v>
      </c>
      <c r="N7" s="103">
        <v>12</v>
      </c>
      <c r="O7" s="103">
        <v>13</v>
      </c>
    </row>
    <row r="8" spans="1:15" s="52" customFormat="1" ht="19.5" customHeight="1">
      <c r="A8" s="174"/>
      <c r="B8" s="175" t="s">
        <v>120</v>
      </c>
      <c r="C8" s="85">
        <v>686.37</v>
      </c>
      <c r="D8" s="85">
        <v>686.37</v>
      </c>
      <c r="E8" s="85">
        <v>686.37</v>
      </c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s="52" customFormat="1" ht="15" customHeight="1">
      <c r="A9" s="117">
        <v>201</v>
      </c>
      <c r="B9" s="119" t="s">
        <v>132</v>
      </c>
      <c r="C9" s="73">
        <v>223.6</v>
      </c>
      <c r="D9" s="73">
        <v>223.6</v>
      </c>
      <c r="E9" s="168">
        <v>223.6</v>
      </c>
      <c r="F9" s="67"/>
      <c r="G9" s="58"/>
      <c r="H9" s="58"/>
      <c r="I9" s="58"/>
      <c r="J9" s="58"/>
      <c r="K9" s="58"/>
      <c r="L9" s="58"/>
      <c r="M9" s="58"/>
      <c r="N9" s="58"/>
      <c r="O9" s="58"/>
    </row>
    <row r="10" spans="1:15" s="173" customFormat="1" ht="15" customHeight="1">
      <c r="A10" s="120">
        <v>20101</v>
      </c>
      <c r="B10" s="119" t="s">
        <v>133</v>
      </c>
      <c r="C10" s="77">
        <v>12.5</v>
      </c>
      <c r="D10" s="77">
        <v>12.5</v>
      </c>
      <c r="E10" s="77">
        <v>12.5</v>
      </c>
      <c r="F10" s="176"/>
      <c r="G10" s="177"/>
      <c r="H10" s="177"/>
      <c r="I10" s="177"/>
      <c r="J10" s="178"/>
      <c r="K10" s="178"/>
      <c r="L10" s="178"/>
      <c r="M10" s="178"/>
      <c r="N10" s="177"/>
      <c r="O10" s="177"/>
    </row>
    <row r="11" spans="1:15" ht="15" customHeight="1">
      <c r="A11" s="120">
        <v>2010106</v>
      </c>
      <c r="B11" s="121" t="s">
        <v>134</v>
      </c>
      <c r="C11" s="77">
        <v>12.5</v>
      </c>
      <c r="D11" s="77">
        <v>12.5</v>
      </c>
      <c r="E11" s="77">
        <v>12.5</v>
      </c>
      <c r="F11" s="83"/>
      <c r="G11" s="14"/>
      <c r="H11" s="15"/>
      <c r="I11" s="15"/>
      <c r="J11" s="15"/>
      <c r="K11" s="15"/>
      <c r="L11" s="15"/>
      <c r="M11" s="15"/>
      <c r="N11" s="14"/>
      <c r="O11" s="14"/>
    </row>
    <row r="12" spans="1:15" ht="15" customHeight="1">
      <c r="A12" s="120">
        <v>20103</v>
      </c>
      <c r="B12" s="119" t="s">
        <v>135</v>
      </c>
      <c r="C12" s="79">
        <v>119.9</v>
      </c>
      <c r="D12" s="79">
        <v>119.9</v>
      </c>
      <c r="E12" s="79">
        <v>119.9</v>
      </c>
      <c r="F12" s="83"/>
      <c r="G12" s="14"/>
      <c r="H12" s="15"/>
      <c r="I12" s="15"/>
      <c r="J12" s="15"/>
      <c r="K12" s="15"/>
      <c r="L12" s="15"/>
      <c r="M12" s="15"/>
      <c r="N12" s="14"/>
      <c r="O12" s="14"/>
    </row>
    <row r="13" spans="1:16" ht="15" customHeight="1">
      <c r="A13" s="120">
        <v>2010301</v>
      </c>
      <c r="B13" s="121" t="s">
        <v>136</v>
      </c>
      <c r="C13" s="79">
        <v>119.9</v>
      </c>
      <c r="D13" s="79">
        <v>119.9</v>
      </c>
      <c r="E13" s="79">
        <v>119.9</v>
      </c>
      <c r="F13" s="83"/>
      <c r="G13" s="122"/>
      <c r="H13" s="122"/>
      <c r="I13" s="122"/>
      <c r="J13" s="83"/>
      <c r="K13" s="83"/>
      <c r="L13" s="83"/>
      <c r="M13" s="83"/>
      <c r="N13" s="122"/>
      <c r="O13" s="122"/>
      <c r="P13" s="1"/>
    </row>
    <row r="14" spans="1:16" ht="15" customHeight="1">
      <c r="A14" s="120">
        <v>20106</v>
      </c>
      <c r="B14" s="119" t="s">
        <v>137</v>
      </c>
      <c r="C14" s="64">
        <v>38.9</v>
      </c>
      <c r="D14" s="64">
        <v>38.9</v>
      </c>
      <c r="E14" s="64">
        <v>38.9</v>
      </c>
      <c r="F14" s="83"/>
      <c r="G14" s="122"/>
      <c r="H14" s="122"/>
      <c r="I14" s="83"/>
      <c r="J14" s="83"/>
      <c r="K14" s="83"/>
      <c r="L14" s="83"/>
      <c r="M14" s="83"/>
      <c r="N14" s="122"/>
      <c r="O14" s="122"/>
      <c r="P14" s="1"/>
    </row>
    <row r="15" spans="1:16" ht="15" customHeight="1">
      <c r="A15" s="123">
        <v>2010699</v>
      </c>
      <c r="B15" s="121" t="s">
        <v>138</v>
      </c>
      <c r="C15" s="64">
        <v>38.9</v>
      </c>
      <c r="D15" s="64">
        <v>38.9</v>
      </c>
      <c r="E15" s="64">
        <v>38.9</v>
      </c>
      <c r="F15" s="83"/>
      <c r="G15" s="83"/>
      <c r="H15" s="83"/>
      <c r="I15" s="83"/>
      <c r="J15" s="83"/>
      <c r="K15" s="83"/>
      <c r="L15" s="83"/>
      <c r="M15" s="83"/>
      <c r="N15" s="122"/>
      <c r="O15" s="122"/>
      <c r="P15" s="1"/>
    </row>
    <row r="16" spans="1:16" ht="15" customHeight="1">
      <c r="A16" s="123">
        <v>20136</v>
      </c>
      <c r="B16" s="119" t="s">
        <v>139</v>
      </c>
      <c r="C16" s="64">
        <v>52.3</v>
      </c>
      <c r="D16" s="64">
        <v>52.3</v>
      </c>
      <c r="E16" s="169">
        <f>D16</f>
        <v>52.3</v>
      </c>
      <c r="F16" s="83"/>
      <c r="G16" s="122"/>
      <c r="H16" s="83"/>
      <c r="I16" s="83"/>
      <c r="J16" s="83"/>
      <c r="K16" s="83"/>
      <c r="L16" s="122"/>
      <c r="M16" s="83"/>
      <c r="N16" s="122"/>
      <c r="O16" s="122"/>
      <c r="P16" s="1"/>
    </row>
    <row r="17" spans="1:16" ht="15" customHeight="1">
      <c r="A17" s="123">
        <v>2013699</v>
      </c>
      <c r="B17" s="121" t="s">
        <v>140</v>
      </c>
      <c r="C17" s="64">
        <v>52.3</v>
      </c>
      <c r="D17" s="64">
        <v>52.3</v>
      </c>
      <c r="E17" s="169">
        <f>D17</f>
        <v>52.3</v>
      </c>
      <c r="F17" s="83"/>
      <c r="G17" s="122"/>
      <c r="H17" s="83"/>
      <c r="I17" s="83"/>
      <c r="J17" s="83"/>
      <c r="K17" s="83"/>
      <c r="L17" s="83"/>
      <c r="M17" s="122"/>
      <c r="N17" s="122"/>
      <c r="O17" s="122"/>
      <c r="P17" s="1"/>
    </row>
    <row r="18" spans="1:16" s="97" customFormat="1" ht="15" customHeight="1">
      <c r="A18" s="124">
        <v>207</v>
      </c>
      <c r="B18" s="119" t="s">
        <v>141</v>
      </c>
      <c r="C18" s="71">
        <v>60</v>
      </c>
      <c r="D18" s="71">
        <v>60</v>
      </c>
      <c r="E18" s="170">
        <v>60</v>
      </c>
      <c r="F18" s="112"/>
      <c r="G18" s="112"/>
      <c r="H18" s="112"/>
      <c r="I18" s="112"/>
      <c r="J18" s="112"/>
      <c r="K18" s="112"/>
      <c r="L18" s="112"/>
      <c r="M18" s="179"/>
      <c r="N18" s="179"/>
      <c r="O18" s="179"/>
      <c r="P18" s="180"/>
    </row>
    <row r="19" spans="1:15" ht="15" customHeight="1">
      <c r="A19" s="123">
        <v>20799</v>
      </c>
      <c r="B19" s="119" t="s">
        <v>142</v>
      </c>
      <c r="C19" s="80">
        <v>60</v>
      </c>
      <c r="D19" s="80">
        <v>60</v>
      </c>
      <c r="E19" s="171">
        <v>60</v>
      </c>
      <c r="F19" s="83"/>
      <c r="G19" s="83"/>
      <c r="H19" s="83"/>
      <c r="I19" s="83"/>
      <c r="J19" s="83"/>
      <c r="K19" s="83"/>
      <c r="L19" s="83"/>
      <c r="M19" s="122"/>
      <c r="N19" s="83"/>
      <c r="O19" s="122"/>
    </row>
    <row r="20" spans="1:15" ht="15" customHeight="1">
      <c r="A20" s="123">
        <v>2079999</v>
      </c>
      <c r="B20" s="121" t="s">
        <v>143</v>
      </c>
      <c r="C20" s="80">
        <v>60</v>
      </c>
      <c r="D20" s="80">
        <v>60</v>
      </c>
      <c r="E20" s="171">
        <v>60</v>
      </c>
      <c r="F20" s="83"/>
      <c r="G20" s="83"/>
      <c r="H20" s="83"/>
      <c r="I20" s="83"/>
      <c r="J20" s="83"/>
      <c r="K20" s="83"/>
      <c r="L20" s="83"/>
      <c r="M20" s="122"/>
      <c r="N20" s="122"/>
      <c r="O20" s="122"/>
    </row>
    <row r="21" spans="1:15" s="97" customFormat="1" ht="15" customHeight="1">
      <c r="A21" s="124">
        <v>208</v>
      </c>
      <c r="B21" s="119" t="s">
        <v>144</v>
      </c>
      <c r="C21" s="85">
        <v>130.2</v>
      </c>
      <c r="D21" s="85">
        <v>130.2</v>
      </c>
      <c r="E21" s="85">
        <v>130.2</v>
      </c>
      <c r="F21" s="112"/>
      <c r="G21" s="112"/>
      <c r="H21" s="112"/>
      <c r="I21" s="112"/>
      <c r="J21" s="112"/>
      <c r="K21" s="112"/>
      <c r="L21" s="112"/>
      <c r="M21" s="112"/>
      <c r="N21" s="179"/>
      <c r="O21" s="179"/>
    </row>
    <row r="22" spans="1:15" s="173" customFormat="1" ht="15" customHeight="1">
      <c r="A22" s="123">
        <v>20805</v>
      </c>
      <c r="B22" s="119" t="s">
        <v>145</v>
      </c>
      <c r="C22" s="86">
        <v>62</v>
      </c>
      <c r="D22" s="86">
        <v>62</v>
      </c>
      <c r="E22" s="86">
        <v>62</v>
      </c>
      <c r="F22" s="176"/>
      <c r="G22" s="176"/>
      <c r="H22" s="176"/>
      <c r="I22" s="176"/>
      <c r="J22" s="176"/>
      <c r="K22" s="176"/>
      <c r="L22" s="176"/>
      <c r="M22" s="176"/>
      <c r="N22" s="176"/>
      <c r="O22" s="176"/>
    </row>
    <row r="23" spans="1:15" ht="15" customHeight="1">
      <c r="A23" s="123">
        <v>2080501</v>
      </c>
      <c r="B23" s="121" t="s">
        <v>146</v>
      </c>
      <c r="C23" s="86">
        <v>62</v>
      </c>
      <c r="D23" s="86">
        <v>62</v>
      </c>
      <c r="E23" s="86">
        <v>62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</row>
    <row r="24" spans="1:15" ht="15" customHeight="1">
      <c r="A24" s="123">
        <v>20899</v>
      </c>
      <c r="B24" s="119" t="s">
        <v>147</v>
      </c>
      <c r="C24" s="86">
        <v>68.2</v>
      </c>
      <c r="D24" s="86">
        <v>68.2</v>
      </c>
      <c r="E24" s="86">
        <v>68.2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</row>
    <row r="25" spans="1:15" ht="15" customHeight="1">
      <c r="A25" s="123">
        <v>2089901</v>
      </c>
      <c r="B25" s="121" t="s">
        <v>148</v>
      </c>
      <c r="C25" s="86">
        <v>68.2</v>
      </c>
      <c r="D25" s="86">
        <v>68.2</v>
      </c>
      <c r="E25" s="86">
        <v>68.2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</row>
    <row r="26" spans="1:15" s="97" customFormat="1" ht="15" customHeight="1">
      <c r="A26" s="124">
        <v>210</v>
      </c>
      <c r="B26" s="119" t="s">
        <v>149</v>
      </c>
      <c r="C26" s="85">
        <v>45.6</v>
      </c>
      <c r="D26" s="85">
        <v>45.6</v>
      </c>
      <c r="E26" s="85">
        <v>45.6</v>
      </c>
      <c r="F26" s="112"/>
      <c r="G26" s="112"/>
      <c r="H26" s="112"/>
      <c r="I26" s="112"/>
      <c r="J26" s="112"/>
      <c r="K26" s="112"/>
      <c r="L26" s="112"/>
      <c r="M26" s="112"/>
      <c r="N26" s="112"/>
      <c r="O26" s="112"/>
    </row>
    <row r="27" spans="1:15" ht="15" customHeight="1">
      <c r="A27" s="123">
        <v>21007</v>
      </c>
      <c r="B27" s="119" t="s">
        <v>150</v>
      </c>
      <c r="C27" s="79">
        <v>45.6</v>
      </c>
      <c r="D27" s="79">
        <v>45.6</v>
      </c>
      <c r="E27" s="79">
        <v>45.6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</row>
    <row r="28" spans="1:15" ht="15" customHeight="1">
      <c r="A28" s="123">
        <v>2100799</v>
      </c>
      <c r="B28" s="121" t="s">
        <v>151</v>
      </c>
      <c r="C28" s="79">
        <v>45.6</v>
      </c>
      <c r="D28" s="79">
        <v>45.6</v>
      </c>
      <c r="E28" s="79">
        <v>45.6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s="97" customFormat="1" ht="15" customHeight="1">
      <c r="A29" s="124">
        <v>213</v>
      </c>
      <c r="B29" s="119" t="s">
        <v>152</v>
      </c>
      <c r="C29" s="73">
        <v>146.97</v>
      </c>
      <c r="D29" s="73">
        <v>146.97</v>
      </c>
      <c r="E29" s="73">
        <v>146.97</v>
      </c>
      <c r="F29" s="112"/>
      <c r="G29" s="112"/>
      <c r="H29" s="112"/>
      <c r="I29" s="112"/>
      <c r="J29" s="112"/>
      <c r="K29" s="112"/>
      <c r="L29" s="112"/>
      <c r="M29" s="112"/>
      <c r="N29" s="112"/>
      <c r="O29" s="112"/>
    </row>
    <row r="30" spans="1:15" ht="15" customHeight="1">
      <c r="A30" s="123">
        <v>21305</v>
      </c>
      <c r="B30" s="119" t="s">
        <v>153</v>
      </c>
      <c r="C30" s="82">
        <v>10</v>
      </c>
      <c r="D30" s="82">
        <v>10</v>
      </c>
      <c r="E30" s="82">
        <v>10</v>
      </c>
      <c r="F30" s="83"/>
      <c r="G30" s="83"/>
      <c r="H30" s="83"/>
      <c r="I30" s="83"/>
      <c r="J30" s="83"/>
      <c r="K30" s="83"/>
      <c r="L30" s="83"/>
      <c r="M30" s="83"/>
      <c r="N30" s="83"/>
      <c r="O30" s="83"/>
    </row>
    <row r="31" spans="1:15" ht="15" customHeight="1">
      <c r="A31" s="123">
        <v>2130505</v>
      </c>
      <c r="B31" s="121" t="s">
        <v>154</v>
      </c>
      <c r="C31" s="82">
        <v>10</v>
      </c>
      <c r="D31" s="82">
        <v>10</v>
      </c>
      <c r="E31" s="82">
        <v>10</v>
      </c>
      <c r="F31" s="83"/>
      <c r="G31" s="83"/>
      <c r="H31" s="83"/>
      <c r="I31" s="83"/>
      <c r="J31" s="83"/>
      <c r="K31" s="83"/>
      <c r="L31" s="83"/>
      <c r="M31" s="83"/>
      <c r="N31" s="83"/>
      <c r="O31" s="83"/>
    </row>
    <row r="32" spans="1:15" ht="15" customHeight="1">
      <c r="A32" s="123">
        <v>21307</v>
      </c>
      <c r="B32" s="119" t="s">
        <v>155</v>
      </c>
      <c r="C32" s="91">
        <v>80</v>
      </c>
      <c r="D32" s="91">
        <v>80</v>
      </c>
      <c r="E32" s="91">
        <v>80</v>
      </c>
      <c r="F32" s="83"/>
      <c r="G32" s="83"/>
      <c r="H32" s="83"/>
      <c r="I32" s="83"/>
      <c r="J32" s="83"/>
      <c r="K32" s="83"/>
      <c r="L32" s="83"/>
      <c r="M32" s="83"/>
      <c r="N32" s="83"/>
      <c r="O32" s="83"/>
    </row>
    <row r="33" spans="1:15" ht="15" customHeight="1">
      <c r="A33" s="123">
        <v>2130705</v>
      </c>
      <c r="B33" s="119" t="s">
        <v>156</v>
      </c>
      <c r="C33" s="91">
        <v>80</v>
      </c>
      <c r="D33" s="91">
        <v>80</v>
      </c>
      <c r="E33" s="91">
        <v>80</v>
      </c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1:15" ht="15" customHeight="1">
      <c r="A34" s="123">
        <v>21399</v>
      </c>
      <c r="B34" s="121" t="s">
        <v>157</v>
      </c>
      <c r="C34" s="86">
        <v>56.97</v>
      </c>
      <c r="D34" s="86">
        <v>56.97</v>
      </c>
      <c r="E34" s="86">
        <v>56.97</v>
      </c>
      <c r="F34" s="83"/>
      <c r="G34" s="83"/>
      <c r="H34" s="83"/>
      <c r="I34" s="83"/>
      <c r="J34" s="83"/>
      <c r="K34" s="83"/>
      <c r="L34" s="83"/>
      <c r="M34" s="83"/>
      <c r="N34" s="83"/>
      <c r="O34" s="83"/>
    </row>
    <row r="35" spans="1:15" ht="15" customHeight="1">
      <c r="A35" s="123">
        <v>2139999</v>
      </c>
      <c r="B35" s="119" t="s">
        <v>158</v>
      </c>
      <c r="C35" s="86">
        <v>56.97</v>
      </c>
      <c r="D35" s="86">
        <v>56.97</v>
      </c>
      <c r="E35" s="86">
        <v>56.97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</row>
    <row r="36" spans="1:15" s="97" customFormat="1" ht="15" customHeight="1">
      <c r="A36" s="126">
        <v>214</v>
      </c>
      <c r="B36" s="127" t="s">
        <v>159</v>
      </c>
      <c r="C36" s="85">
        <v>50</v>
      </c>
      <c r="D36" s="85">
        <v>50</v>
      </c>
      <c r="E36" s="85">
        <v>50</v>
      </c>
      <c r="F36" s="112"/>
      <c r="G36" s="112"/>
      <c r="H36" s="112"/>
      <c r="I36" s="112"/>
      <c r="J36" s="112"/>
      <c r="K36" s="112"/>
      <c r="L36" s="112"/>
      <c r="M36" s="112"/>
      <c r="N36" s="112"/>
      <c r="O36" s="112"/>
    </row>
    <row r="37" spans="1:15" ht="15" customHeight="1">
      <c r="A37" s="95">
        <v>21499</v>
      </c>
      <c r="B37" s="130" t="s">
        <v>160</v>
      </c>
      <c r="C37" s="79">
        <v>50</v>
      </c>
      <c r="D37" s="79">
        <v>50</v>
      </c>
      <c r="E37" s="79">
        <v>50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5" customHeight="1">
      <c r="A38" s="95">
        <v>2149999</v>
      </c>
      <c r="B38" s="132" t="s">
        <v>161</v>
      </c>
      <c r="C38" s="79">
        <v>50</v>
      </c>
      <c r="D38" s="79">
        <v>50</v>
      </c>
      <c r="E38" s="79">
        <v>50</v>
      </c>
      <c r="F38" s="83"/>
      <c r="G38" s="83"/>
      <c r="H38" s="83"/>
      <c r="I38" s="83"/>
      <c r="J38" s="83"/>
      <c r="K38" s="83"/>
      <c r="L38" s="83"/>
      <c r="M38" s="83"/>
      <c r="N38" s="83"/>
      <c r="O38" s="83"/>
    </row>
    <row r="39" spans="1:15" s="97" customFormat="1" ht="15" customHeight="1">
      <c r="A39" s="124">
        <v>221</v>
      </c>
      <c r="B39" s="119" t="s">
        <v>162</v>
      </c>
      <c r="C39" s="71">
        <v>30</v>
      </c>
      <c r="D39" s="71">
        <v>30</v>
      </c>
      <c r="E39" s="71">
        <v>30</v>
      </c>
      <c r="F39" s="112"/>
      <c r="G39" s="112"/>
      <c r="H39" s="112"/>
      <c r="I39" s="112"/>
      <c r="J39" s="112"/>
      <c r="K39" s="112"/>
      <c r="L39" s="112"/>
      <c r="M39" s="112"/>
      <c r="N39" s="112"/>
      <c r="O39" s="112"/>
    </row>
    <row r="40" spans="1:15" ht="15" customHeight="1">
      <c r="A40" s="123">
        <v>22102</v>
      </c>
      <c r="B40" s="119" t="s">
        <v>163</v>
      </c>
      <c r="C40" s="80">
        <v>30</v>
      </c>
      <c r="D40" s="80">
        <v>30</v>
      </c>
      <c r="E40" s="80">
        <v>30</v>
      </c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5" customHeight="1">
      <c r="A41" s="123">
        <v>2210201</v>
      </c>
      <c r="B41" s="121" t="s">
        <v>164</v>
      </c>
      <c r="C41" s="80">
        <v>30</v>
      </c>
      <c r="D41" s="80">
        <v>30</v>
      </c>
      <c r="E41" s="80">
        <v>30</v>
      </c>
      <c r="F41" s="83"/>
      <c r="G41" s="83"/>
      <c r="H41" s="83"/>
      <c r="I41" s="83"/>
      <c r="J41" s="83"/>
      <c r="K41" s="83"/>
      <c r="L41" s="83"/>
      <c r="M41" s="83"/>
      <c r="N41" s="83"/>
      <c r="O41" s="83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9" right="0.59" top="0.23999999999999996" bottom="0.11999999999999998" header="0.2" footer="0.04"/>
  <pageSetup fitToHeight="0" fitToWidth="1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Zeros="0" workbookViewId="0" topLeftCell="A1">
      <selection activeCell="D20" sqref="D20"/>
    </sheetView>
  </sheetViews>
  <sheetFormatPr defaultColWidth="9.16015625" defaultRowHeight="15" customHeight="1"/>
  <cols>
    <col min="1" max="1" width="13.66015625" style="0" customWidth="1"/>
    <col min="2" max="2" width="47.660156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7" width="8.33203125" style="0" customWidth="1"/>
    <col min="8" max="8" width="6.66015625" style="0" customWidth="1"/>
    <col min="9" max="9" width="11" style="0" customWidth="1"/>
    <col min="10" max="10" width="12.33203125" style="0" customWidth="1"/>
    <col min="11" max="11" width="9.16015625" style="0" customWidth="1"/>
    <col min="12" max="12" width="6.66015625" style="0" customWidth="1"/>
    <col min="13" max="13" width="5.83203125" style="0" customWidth="1"/>
    <col min="14" max="14" width="13.33203125" style="0" customWidth="1"/>
  </cols>
  <sheetData>
    <row r="1" spans="1:3" ht="12" customHeight="1">
      <c r="A1" s="1" t="s">
        <v>15</v>
      </c>
      <c r="B1" s="1"/>
      <c r="C1" s="1"/>
    </row>
    <row r="2" spans="1:14" ht="18" customHeight="1">
      <c r="A2" s="165" t="s">
        <v>16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72"/>
    </row>
    <row r="3" ht="12.75" customHeight="1">
      <c r="M3" s="20" t="s">
        <v>41</v>
      </c>
    </row>
    <row r="4" spans="1:13" ht="15" customHeight="1">
      <c r="A4" s="3" t="s">
        <v>116</v>
      </c>
      <c r="B4" s="3" t="s">
        <v>117</v>
      </c>
      <c r="C4" s="3" t="s">
        <v>118</v>
      </c>
      <c r="D4" s="3" t="s">
        <v>119</v>
      </c>
      <c r="E4" s="3"/>
      <c r="F4" s="3"/>
      <c r="G4" s="3"/>
      <c r="H4" s="3"/>
      <c r="I4" s="3"/>
      <c r="J4" s="3"/>
      <c r="K4" s="3"/>
      <c r="L4" s="3"/>
      <c r="M4" s="3"/>
    </row>
    <row r="5" spans="1:13" ht="15" customHeight="1">
      <c r="A5" s="3"/>
      <c r="B5" s="3"/>
      <c r="C5" s="3"/>
      <c r="D5" s="8" t="s">
        <v>120</v>
      </c>
      <c r="E5" s="8" t="s">
        <v>165</v>
      </c>
      <c r="F5" s="8"/>
      <c r="G5" s="8" t="s">
        <v>122</v>
      </c>
      <c r="H5" s="8" t="s">
        <v>124</v>
      </c>
      <c r="I5" s="8" t="s">
        <v>125</v>
      </c>
      <c r="J5" s="8" t="s">
        <v>126</v>
      </c>
      <c r="K5" s="8" t="s">
        <v>109</v>
      </c>
      <c r="L5" s="8" t="s">
        <v>128</v>
      </c>
      <c r="M5" s="8" t="s">
        <v>111</v>
      </c>
    </row>
    <row r="6" spans="1:13" ht="15" customHeight="1">
      <c r="A6" s="3"/>
      <c r="B6" s="3"/>
      <c r="C6" s="3"/>
      <c r="D6" s="8"/>
      <c r="E6" s="8" t="s">
        <v>129</v>
      </c>
      <c r="F6" s="8" t="s">
        <v>166</v>
      </c>
      <c r="G6" s="8"/>
      <c r="H6" s="8"/>
      <c r="I6" s="8"/>
      <c r="J6" s="8"/>
      <c r="K6" s="8"/>
      <c r="L6" s="8"/>
      <c r="M6" s="8"/>
    </row>
    <row r="7" spans="1:13" ht="15" customHeight="1">
      <c r="A7" s="11" t="s">
        <v>131</v>
      </c>
      <c r="B7" s="11" t="s">
        <v>131</v>
      </c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</row>
    <row r="8" spans="1:13" s="52" customFormat="1" ht="15" customHeight="1">
      <c r="A8" s="166"/>
      <c r="B8" s="167" t="s">
        <v>120</v>
      </c>
      <c r="C8" s="85">
        <v>686.37</v>
      </c>
      <c r="D8" s="85">
        <v>686.37</v>
      </c>
      <c r="E8" s="85">
        <v>686.37</v>
      </c>
      <c r="F8" s="58"/>
      <c r="G8" s="58"/>
      <c r="H8" s="58"/>
      <c r="I8" s="58"/>
      <c r="J8" s="58"/>
      <c r="K8" s="58"/>
      <c r="L8" s="58"/>
      <c r="M8" s="58"/>
    </row>
    <row r="9" spans="1:13" s="52" customFormat="1" ht="15" customHeight="1">
      <c r="A9" s="117">
        <v>201</v>
      </c>
      <c r="B9" s="119" t="s">
        <v>132</v>
      </c>
      <c r="C9" s="73">
        <v>223.6</v>
      </c>
      <c r="D9" s="73">
        <v>223.6</v>
      </c>
      <c r="E9" s="168">
        <v>223.6</v>
      </c>
      <c r="F9" s="58"/>
      <c r="G9" s="58"/>
      <c r="H9" s="58"/>
      <c r="I9" s="58"/>
      <c r="J9" s="58"/>
      <c r="K9" s="58"/>
      <c r="L9" s="58"/>
      <c r="M9" s="58"/>
    </row>
    <row r="10" spans="1:13" ht="15.75" customHeight="1">
      <c r="A10" s="120">
        <v>20101</v>
      </c>
      <c r="B10" s="119" t="s">
        <v>133</v>
      </c>
      <c r="C10" s="77">
        <v>12.5</v>
      </c>
      <c r="D10" s="77">
        <v>12.5</v>
      </c>
      <c r="E10" s="77">
        <v>12.5</v>
      </c>
      <c r="F10" s="14"/>
      <c r="G10" s="14"/>
      <c r="H10" s="14"/>
      <c r="I10" s="14"/>
      <c r="J10" s="14"/>
      <c r="K10" s="14"/>
      <c r="L10" s="14"/>
      <c r="M10" s="14"/>
    </row>
    <row r="11" spans="1:13" ht="15" customHeight="1">
      <c r="A11" s="120">
        <v>2010106</v>
      </c>
      <c r="B11" s="121" t="s">
        <v>134</v>
      </c>
      <c r="C11" s="77">
        <v>12.5</v>
      </c>
      <c r="D11" s="77">
        <v>12.5</v>
      </c>
      <c r="E11" s="77">
        <v>12.5</v>
      </c>
      <c r="F11" s="14"/>
      <c r="G11" s="14"/>
      <c r="H11" s="14"/>
      <c r="I11" s="15"/>
      <c r="J11" s="14"/>
      <c r="K11" s="14"/>
      <c r="L11" s="14"/>
      <c r="M11" s="14"/>
    </row>
    <row r="12" spans="1:13" ht="15" customHeight="1">
      <c r="A12" s="120">
        <v>20103</v>
      </c>
      <c r="B12" s="119" t="s">
        <v>135</v>
      </c>
      <c r="C12" s="79">
        <v>119.9</v>
      </c>
      <c r="D12" s="79">
        <v>119.9</v>
      </c>
      <c r="E12" s="79">
        <v>119.9</v>
      </c>
      <c r="F12" s="14"/>
      <c r="G12" s="14"/>
      <c r="H12" s="15"/>
      <c r="I12" s="15"/>
      <c r="J12" s="14"/>
      <c r="K12" s="14"/>
      <c r="L12" s="14"/>
      <c r="M12" s="14"/>
    </row>
    <row r="13" spans="1:14" ht="15" customHeight="1">
      <c r="A13" s="120">
        <v>2010301</v>
      </c>
      <c r="B13" s="121" t="s">
        <v>136</v>
      </c>
      <c r="C13" s="79">
        <v>119.9</v>
      </c>
      <c r="D13" s="79">
        <v>119.9</v>
      </c>
      <c r="E13" s="79">
        <v>119.9</v>
      </c>
      <c r="F13" s="122"/>
      <c r="G13" s="122"/>
      <c r="H13" s="122"/>
      <c r="I13" s="122"/>
      <c r="J13" s="122"/>
      <c r="K13" s="122"/>
      <c r="L13" s="122"/>
      <c r="M13" s="122"/>
      <c r="N13" s="1"/>
    </row>
    <row r="14" spans="1:14" ht="15" customHeight="1">
      <c r="A14" s="120">
        <v>20106</v>
      </c>
      <c r="B14" s="119" t="s">
        <v>137</v>
      </c>
      <c r="C14" s="64">
        <v>38.9</v>
      </c>
      <c r="D14" s="64">
        <v>38.9</v>
      </c>
      <c r="E14" s="64">
        <v>38.9</v>
      </c>
      <c r="F14" s="122"/>
      <c r="G14" s="122"/>
      <c r="H14" s="122"/>
      <c r="I14" s="83"/>
      <c r="J14" s="122"/>
      <c r="K14" s="122"/>
      <c r="L14" s="122"/>
      <c r="M14" s="83"/>
      <c r="N14" s="1"/>
    </row>
    <row r="15" spans="1:14" ht="15" customHeight="1">
      <c r="A15" s="123">
        <v>2010699</v>
      </c>
      <c r="B15" s="121" t="s">
        <v>138</v>
      </c>
      <c r="C15" s="64">
        <v>38.9</v>
      </c>
      <c r="D15" s="64">
        <v>38.9</v>
      </c>
      <c r="E15" s="64">
        <v>38.9</v>
      </c>
      <c r="F15" s="122"/>
      <c r="G15" s="83"/>
      <c r="H15" s="83"/>
      <c r="I15" s="83"/>
      <c r="J15" s="122"/>
      <c r="K15" s="122"/>
      <c r="L15" s="122"/>
      <c r="M15" s="83"/>
      <c r="N15" s="1"/>
    </row>
    <row r="16" spans="1:14" ht="15" customHeight="1">
      <c r="A16" s="123">
        <v>20136</v>
      </c>
      <c r="B16" s="119" t="s">
        <v>139</v>
      </c>
      <c r="C16" s="64">
        <v>52.3</v>
      </c>
      <c r="D16" s="64">
        <v>52.3</v>
      </c>
      <c r="E16" s="169">
        <f>D16</f>
        <v>52.3</v>
      </c>
      <c r="F16" s="122"/>
      <c r="G16" s="122"/>
      <c r="H16" s="83"/>
      <c r="I16" s="83"/>
      <c r="J16" s="122"/>
      <c r="K16" s="122"/>
      <c r="L16" s="122"/>
      <c r="M16" s="83"/>
      <c r="N16" s="1"/>
    </row>
    <row r="17" spans="1:13" ht="15" customHeight="1">
      <c r="A17" s="123">
        <v>2013699</v>
      </c>
      <c r="B17" s="121" t="s">
        <v>140</v>
      </c>
      <c r="C17" s="64">
        <v>52.3</v>
      </c>
      <c r="D17" s="64">
        <v>52.3</v>
      </c>
      <c r="E17" s="169">
        <f>D17</f>
        <v>52.3</v>
      </c>
      <c r="F17" s="83"/>
      <c r="G17" s="122"/>
      <c r="H17" s="83"/>
      <c r="I17" s="83"/>
      <c r="J17" s="122"/>
      <c r="K17" s="122"/>
      <c r="L17" s="122"/>
      <c r="M17" s="83"/>
    </row>
    <row r="18" spans="1:13" s="52" customFormat="1" ht="15" customHeight="1">
      <c r="A18" s="124">
        <v>207</v>
      </c>
      <c r="B18" s="119" t="s">
        <v>141</v>
      </c>
      <c r="C18" s="71">
        <v>60</v>
      </c>
      <c r="D18" s="71">
        <v>60</v>
      </c>
      <c r="E18" s="170">
        <v>60</v>
      </c>
      <c r="F18" s="67"/>
      <c r="G18" s="67"/>
      <c r="H18" s="67"/>
      <c r="I18" s="67"/>
      <c r="J18" s="67"/>
      <c r="K18" s="67"/>
      <c r="L18" s="67"/>
      <c r="M18" s="67"/>
    </row>
    <row r="19" spans="1:13" ht="15" customHeight="1">
      <c r="A19" s="123">
        <v>20799</v>
      </c>
      <c r="B19" s="119" t="s">
        <v>142</v>
      </c>
      <c r="C19" s="80">
        <v>60</v>
      </c>
      <c r="D19" s="80">
        <v>60</v>
      </c>
      <c r="E19" s="171">
        <v>60</v>
      </c>
      <c r="F19" s="83"/>
      <c r="G19" s="83"/>
      <c r="H19" s="83"/>
      <c r="I19" s="83"/>
      <c r="J19" s="83"/>
      <c r="K19" s="83"/>
      <c r="L19" s="83"/>
      <c r="M19" s="83"/>
    </row>
    <row r="20" spans="1:13" ht="15" customHeight="1">
      <c r="A20" s="123">
        <v>2079999</v>
      </c>
      <c r="B20" s="121" t="s">
        <v>143</v>
      </c>
      <c r="C20" s="80">
        <v>60</v>
      </c>
      <c r="D20" s="80">
        <v>60</v>
      </c>
      <c r="E20" s="171">
        <v>60</v>
      </c>
      <c r="F20" s="83"/>
      <c r="G20" s="83"/>
      <c r="H20" s="83"/>
      <c r="I20" s="83"/>
      <c r="J20" s="83"/>
      <c r="K20" s="83"/>
      <c r="L20" s="83"/>
      <c r="M20" s="83"/>
    </row>
    <row r="21" spans="1:13" s="52" customFormat="1" ht="15" customHeight="1">
      <c r="A21" s="124">
        <v>208</v>
      </c>
      <c r="B21" s="119" t="s">
        <v>144</v>
      </c>
      <c r="C21" s="85">
        <v>130.2</v>
      </c>
      <c r="D21" s="85">
        <v>130.2</v>
      </c>
      <c r="E21" s="85">
        <v>130.2</v>
      </c>
      <c r="F21" s="67"/>
      <c r="G21" s="67"/>
      <c r="H21" s="67"/>
      <c r="I21" s="67"/>
      <c r="J21" s="67"/>
      <c r="K21" s="67"/>
      <c r="L21" s="67"/>
      <c r="M21" s="67"/>
    </row>
    <row r="22" spans="1:13" ht="18" customHeight="1">
      <c r="A22" s="123">
        <v>20805</v>
      </c>
      <c r="B22" s="119" t="s">
        <v>145</v>
      </c>
      <c r="C22" s="86">
        <v>62</v>
      </c>
      <c r="D22" s="86">
        <v>62</v>
      </c>
      <c r="E22" s="86">
        <v>62</v>
      </c>
      <c r="F22" s="83"/>
      <c r="G22" s="83"/>
      <c r="H22" s="83"/>
      <c r="I22" s="83"/>
      <c r="J22" s="83"/>
      <c r="K22" s="83"/>
      <c r="L22" s="83"/>
      <c r="M22" s="83"/>
    </row>
    <row r="23" spans="1:13" ht="15" customHeight="1">
      <c r="A23" s="123">
        <v>2080501</v>
      </c>
      <c r="B23" s="121" t="s">
        <v>146</v>
      </c>
      <c r="C23" s="86">
        <v>62</v>
      </c>
      <c r="D23" s="86">
        <v>62</v>
      </c>
      <c r="E23" s="86">
        <v>62</v>
      </c>
      <c r="F23" s="83"/>
      <c r="G23" s="83"/>
      <c r="H23" s="83"/>
      <c r="I23" s="83"/>
      <c r="J23" s="83"/>
      <c r="K23" s="83"/>
      <c r="L23" s="83"/>
      <c r="M23" s="83"/>
    </row>
    <row r="24" spans="1:13" ht="15" customHeight="1">
      <c r="A24" s="123">
        <v>20899</v>
      </c>
      <c r="B24" s="119" t="s">
        <v>147</v>
      </c>
      <c r="C24" s="86">
        <v>68.2</v>
      </c>
      <c r="D24" s="86">
        <v>68.2</v>
      </c>
      <c r="E24" s="86">
        <v>68.2</v>
      </c>
      <c r="F24" s="83"/>
      <c r="G24" s="83"/>
      <c r="H24" s="83"/>
      <c r="I24" s="83"/>
      <c r="J24" s="83"/>
      <c r="K24" s="83"/>
      <c r="L24" s="83"/>
      <c r="M24" s="83"/>
    </row>
    <row r="25" spans="1:13" ht="15" customHeight="1">
      <c r="A25" s="123">
        <v>2089901</v>
      </c>
      <c r="B25" s="121" t="s">
        <v>148</v>
      </c>
      <c r="C25" s="86">
        <v>68.2</v>
      </c>
      <c r="D25" s="86">
        <v>68.2</v>
      </c>
      <c r="E25" s="86">
        <v>68.2</v>
      </c>
      <c r="F25" s="83"/>
      <c r="G25" s="83"/>
      <c r="H25" s="83"/>
      <c r="I25" s="83"/>
      <c r="J25" s="83"/>
      <c r="K25" s="83"/>
      <c r="L25" s="83"/>
      <c r="M25" s="83"/>
    </row>
    <row r="26" spans="1:13" s="52" customFormat="1" ht="15" customHeight="1">
      <c r="A26" s="124">
        <v>210</v>
      </c>
      <c r="B26" s="119" t="s">
        <v>149</v>
      </c>
      <c r="C26" s="85">
        <v>45.6</v>
      </c>
      <c r="D26" s="85">
        <v>45.6</v>
      </c>
      <c r="E26" s="85">
        <v>45.6</v>
      </c>
      <c r="F26" s="67"/>
      <c r="G26" s="67"/>
      <c r="H26" s="67"/>
      <c r="I26" s="67"/>
      <c r="J26" s="67"/>
      <c r="K26" s="67"/>
      <c r="L26" s="67"/>
      <c r="M26" s="67"/>
    </row>
    <row r="27" spans="1:13" ht="15" customHeight="1">
      <c r="A27" s="123">
        <v>21007</v>
      </c>
      <c r="B27" s="119" t="s">
        <v>150</v>
      </c>
      <c r="C27" s="79">
        <v>45.6</v>
      </c>
      <c r="D27" s="79">
        <v>45.6</v>
      </c>
      <c r="E27" s="79">
        <v>45.6</v>
      </c>
      <c r="F27" s="83"/>
      <c r="G27" s="83"/>
      <c r="H27" s="83"/>
      <c r="I27" s="83"/>
      <c r="J27" s="83"/>
      <c r="K27" s="83"/>
      <c r="L27" s="83"/>
      <c r="M27" s="83"/>
    </row>
    <row r="28" spans="1:13" ht="15" customHeight="1">
      <c r="A28" s="123">
        <v>2100799</v>
      </c>
      <c r="B28" s="121" t="s">
        <v>151</v>
      </c>
      <c r="C28" s="79">
        <v>45.6</v>
      </c>
      <c r="D28" s="79">
        <v>45.6</v>
      </c>
      <c r="E28" s="79">
        <v>45.6</v>
      </c>
      <c r="F28" s="83"/>
      <c r="G28" s="83"/>
      <c r="H28" s="83"/>
      <c r="I28" s="83"/>
      <c r="J28" s="83"/>
      <c r="K28" s="83"/>
      <c r="L28" s="83"/>
      <c r="M28" s="83"/>
    </row>
    <row r="29" spans="1:13" s="52" customFormat="1" ht="15" customHeight="1">
      <c r="A29" s="124">
        <v>213</v>
      </c>
      <c r="B29" s="119" t="s">
        <v>152</v>
      </c>
      <c r="C29" s="73">
        <v>146.97</v>
      </c>
      <c r="D29" s="73">
        <v>146.97</v>
      </c>
      <c r="E29" s="73">
        <v>146.97</v>
      </c>
      <c r="F29" s="67"/>
      <c r="G29" s="67"/>
      <c r="H29" s="67"/>
      <c r="I29" s="67"/>
      <c r="J29" s="67"/>
      <c r="K29" s="67"/>
      <c r="L29" s="67"/>
      <c r="M29" s="67"/>
    </row>
    <row r="30" spans="1:13" ht="15" customHeight="1">
      <c r="A30" s="123">
        <v>21305</v>
      </c>
      <c r="B30" s="119" t="s">
        <v>153</v>
      </c>
      <c r="C30" s="82">
        <v>10</v>
      </c>
      <c r="D30" s="82">
        <v>10</v>
      </c>
      <c r="E30" s="82">
        <v>10</v>
      </c>
      <c r="F30" s="83"/>
      <c r="G30" s="83"/>
      <c r="H30" s="83"/>
      <c r="I30" s="83"/>
      <c r="J30" s="83"/>
      <c r="K30" s="83"/>
      <c r="L30" s="83"/>
      <c r="M30" s="83"/>
    </row>
    <row r="31" spans="1:13" ht="15" customHeight="1">
      <c r="A31" s="123">
        <v>2130505</v>
      </c>
      <c r="B31" s="121" t="s">
        <v>154</v>
      </c>
      <c r="C31" s="82">
        <v>10</v>
      </c>
      <c r="D31" s="82">
        <v>10</v>
      </c>
      <c r="E31" s="82">
        <v>10</v>
      </c>
      <c r="F31" s="83"/>
      <c r="G31" s="83"/>
      <c r="H31" s="83"/>
      <c r="I31" s="83"/>
      <c r="J31" s="83"/>
      <c r="K31" s="83"/>
      <c r="L31" s="83"/>
      <c r="M31" s="83"/>
    </row>
    <row r="32" spans="1:13" ht="15" customHeight="1">
      <c r="A32" s="123">
        <v>21307</v>
      </c>
      <c r="B32" s="119" t="s">
        <v>155</v>
      </c>
      <c r="C32" s="91">
        <v>80</v>
      </c>
      <c r="D32" s="91">
        <v>80</v>
      </c>
      <c r="E32" s="91">
        <v>80</v>
      </c>
      <c r="F32" s="83"/>
      <c r="G32" s="83"/>
      <c r="H32" s="83"/>
      <c r="I32" s="83"/>
      <c r="J32" s="83"/>
      <c r="K32" s="83"/>
      <c r="L32" s="83"/>
      <c r="M32" s="83"/>
    </row>
    <row r="33" spans="1:13" ht="21.75" customHeight="1">
      <c r="A33" s="123">
        <v>2130705</v>
      </c>
      <c r="B33" s="119" t="s">
        <v>156</v>
      </c>
      <c r="C33" s="91">
        <v>80</v>
      </c>
      <c r="D33" s="91">
        <v>80</v>
      </c>
      <c r="E33" s="91">
        <v>80</v>
      </c>
      <c r="F33" s="83"/>
      <c r="G33" s="83"/>
      <c r="H33" s="83"/>
      <c r="I33" s="83"/>
      <c r="J33" s="83"/>
      <c r="K33" s="83"/>
      <c r="L33" s="83"/>
      <c r="M33" s="83"/>
    </row>
    <row r="34" spans="1:13" ht="15" customHeight="1">
      <c r="A34" s="123">
        <v>21399</v>
      </c>
      <c r="B34" s="121" t="s">
        <v>157</v>
      </c>
      <c r="C34" s="86">
        <v>56.97</v>
      </c>
      <c r="D34" s="86">
        <v>56.97</v>
      </c>
      <c r="E34" s="86">
        <v>56.97</v>
      </c>
      <c r="F34" s="83"/>
      <c r="G34" s="83"/>
      <c r="H34" s="83"/>
      <c r="I34" s="83"/>
      <c r="J34" s="83"/>
      <c r="K34" s="83"/>
      <c r="L34" s="83"/>
      <c r="M34" s="83"/>
    </row>
    <row r="35" spans="1:13" ht="15" customHeight="1">
      <c r="A35" s="123">
        <v>2139999</v>
      </c>
      <c r="B35" s="119" t="s">
        <v>158</v>
      </c>
      <c r="C35" s="86">
        <v>56.97</v>
      </c>
      <c r="D35" s="86">
        <v>56.97</v>
      </c>
      <c r="E35" s="86">
        <v>56.97</v>
      </c>
      <c r="F35" s="83"/>
      <c r="G35" s="83"/>
      <c r="H35" s="83"/>
      <c r="I35" s="83"/>
      <c r="J35" s="83"/>
      <c r="K35" s="83"/>
      <c r="L35" s="83"/>
      <c r="M35" s="83"/>
    </row>
    <row r="36" spans="1:13" s="52" customFormat="1" ht="15" customHeight="1">
      <c r="A36" s="126">
        <v>214</v>
      </c>
      <c r="B36" s="127" t="s">
        <v>159</v>
      </c>
      <c r="C36" s="85">
        <v>50</v>
      </c>
      <c r="D36" s="85">
        <v>50</v>
      </c>
      <c r="E36" s="85">
        <v>50</v>
      </c>
      <c r="F36" s="67"/>
      <c r="G36" s="67"/>
      <c r="H36" s="67"/>
      <c r="I36" s="67"/>
      <c r="J36" s="67"/>
      <c r="K36" s="67"/>
      <c r="L36" s="67"/>
      <c r="M36" s="67"/>
    </row>
    <row r="37" spans="1:13" ht="15" customHeight="1">
      <c r="A37" s="95">
        <v>21499</v>
      </c>
      <c r="B37" s="130" t="s">
        <v>160</v>
      </c>
      <c r="C37" s="79">
        <v>50</v>
      </c>
      <c r="D37" s="79">
        <v>50</v>
      </c>
      <c r="E37" s="79">
        <v>50</v>
      </c>
      <c r="F37" s="83"/>
      <c r="G37" s="83"/>
      <c r="H37" s="83"/>
      <c r="I37" s="83"/>
      <c r="J37" s="83"/>
      <c r="K37" s="83"/>
      <c r="L37" s="83"/>
      <c r="M37" s="83"/>
    </row>
    <row r="38" spans="1:13" ht="15" customHeight="1">
      <c r="A38" s="95">
        <v>2149999</v>
      </c>
      <c r="B38" s="132" t="s">
        <v>161</v>
      </c>
      <c r="C38" s="79">
        <v>50</v>
      </c>
      <c r="D38" s="79">
        <v>50</v>
      </c>
      <c r="E38" s="79">
        <v>50</v>
      </c>
      <c r="F38" s="83"/>
      <c r="G38" s="83"/>
      <c r="H38" s="83"/>
      <c r="I38" s="83"/>
      <c r="J38" s="83"/>
      <c r="K38" s="83"/>
      <c r="L38" s="83"/>
      <c r="M38" s="83"/>
    </row>
    <row r="39" spans="1:13" s="52" customFormat="1" ht="15" customHeight="1">
      <c r="A39" s="124">
        <v>221</v>
      </c>
      <c r="B39" s="119" t="s">
        <v>162</v>
      </c>
      <c r="C39" s="71">
        <v>30</v>
      </c>
      <c r="D39" s="71">
        <v>30</v>
      </c>
      <c r="E39" s="71">
        <v>30</v>
      </c>
      <c r="F39" s="67"/>
      <c r="G39" s="67"/>
      <c r="H39" s="67"/>
      <c r="I39" s="67"/>
      <c r="J39" s="67"/>
      <c r="K39" s="67"/>
      <c r="L39" s="67"/>
      <c r="M39" s="67"/>
    </row>
    <row r="40" spans="1:13" ht="15" customHeight="1">
      <c r="A40" s="123">
        <v>22102</v>
      </c>
      <c r="B40" s="119" t="s">
        <v>163</v>
      </c>
      <c r="C40" s="80">
        <v>30</v>
      </c>
      <c r="D40" s="80">
        <v>30</v>
      </c>
      <c r="E40" s="80">
        <v>30</v>
      </c>
      <c r="F40" s="83"/>
      <c r="G40" s="83"/>
      <c r="H40" s="83"/>
      <c r="I40" s="83"/>
      <c r="J40" s="83"/>
      <c r="K40" s="83"/>
      <c r="L40" s="83"/>
      <c r="M40" s="83"/>
    </row>
    <row r="41" spans="1:13" ht="15" customHeight="1">
      <c r="A41" s="123">
        <v>2210201</v>
      </c>
      <c r="B41" s="121" t="s">
        <v>164</v>
      </c>
      <c r="C41" s="80">
        <v>30</v>
      </c>
      <c r="D41" s="80">
        <v>30</v>
      </c>
      <c r="E41" s="80">
        <v>30</v>
      </c>
      <c r="F41" s="83"/>
      <c r="G41" s="83"/>
      <c r="H41" s="83"/>
      <c r="I41" s="83"/>
      <c r="J41" s="83"/>
      <c r="K41" s="83"/>
      <c r="L41" s="83"/>
      <c r="M41" s="83"/>
    </row>
  </sheetData>
  <sheetProtection/>
  <mergeCells count="14"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04" bottom="0.08" header="0.11999999999999998" footer="0.11999999999999998"/>
  <pageSetup fitToHeight="10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showZeros="0" workbookViewId="0" topLeftCell="A1">
      <selection activeCell="E23" sqref="E23"/>
    </sheetView>
  </sheetViews>
  <sheetFormatPr defaultColWidth="9.16015625" defaultRowHeight="12.75" customHeight="1"/>
  <cols>
    <col min="1" max="1" width="32.83203125" style="0" customWidth="1"/>
    <col min="2" max="2" width="9.33203125" style="0" customWidth="1"/>
    <col min="3" max="3" width="27.16015625" style="0" customWidth="1"/>
    <col min="4" max="4" width="10" style="133" customWidth="1"/>
    <col min="5" max="5" width="29.33203125" style="0" customWidth="1"/>
    <col min="6" max="6" width="10" style="133" customWidth="1"/>
  </cols>
  <sheetData>
    <row r="1" spans="1:6" ht="22.5" customHeight="1">
      <c r="A1" s="26" t="s">
        <v>17</v>
      </c>
      <c r="B1" s="27"/>
      <c r="C1" s="27"/>
      <c r="D1" s="134"/>
      <c r="E1" s="27"/>
      <c r="F1" s="134"/>
    </row>
    <row r="2" spans="1:6" ht="22.5" customHeight="1">
      <c r="A2" s="135" t="s">
        <v>18</v>
      </c>
      <c r="B2" s="136"/>
      <c r="C2" s="136"/>
      <c r="D2" s="134"/>
      <c r="E2" s="136"/>
      <c r="F2" s="134"/>
    </row>
    <row r="3" spans="1:6" ht="22.5" customHeight="1">
      <c r="A3" s="30"/>
      <c r="B3" s="30"/>
      <c r="C3" s="31"/>
      <c r="D3" s="137"/>
      <c r="E3" s="32"/>
      <c r="F3" s="134" t="s">
        <v>41</v>
      </c>
    </row>
    <row r="4" spans="1:6" ht="22.5" customHeight="1">
      <c r="A4" s="34" t="s">
        <v>42</v>
      </c>
      <c r="B4" s="34"/>
      <c r="C4" s="34" t="s">
        <v>43</v>
      </c>
      <c r="D4" s="138"/>
      <c r="E4" s="34"/>
      <c r="F4" s="138"/>
    </row>
    <row r="5" spans="1:6" ht="22.5" customHeight="1">
      <c r="A5" s="34" t="s">
        <v>44</v>
      </c>
      <c r="B5" s="34" t="s">
        <v>45</v>
      </c>
      <c r="C5" s="34" t="s">
        <v>46</v>
      </c>
      <c r="D5" s="57" t="s">
        <v>45</v>
      </c>
      <c r="E5" s="34" t="s">
        <v>47</v>
      </c>
      <c r="F5" s="138" t="s">
        <v>45</v>
      </c>
    </row>
    <row r="6" spans="1:6" s="52" customFormat="1" ht="15" customHeight="1">
      <c r="A6" s="139" t="s">
        <v>167</v>
      </c>
      <c r="B6" s="140">
        <v>686.37</v>
      </c>
      <c r="C6" s="139" t="s">
        <v>167</v>
      </c>
      <c r="D6" s="85">
        <f>SUM(D7:D34)</f>
        <v>686.37</v>
      </c>
      <c r="E6" s="141" t="s">
        <v>167</v>
      </c>
      <c r="F6" s="140">
        <v>686.37</v>
      </c>
    </row>
    <row r="7" spans="1:6" s="52" customFormat="1" ht="15" customHeight="1">
      <c r="A7" s="142" t="s">
        <v>168</v>
      </c>
      <c r="B7" s="140">
        <v>686.37</v>
      </c>
      <c r="C7" s="141" t="s">
        <v>50</v>
      </c>
      <c r="D7" s="73">
        <v>223.6</v>
      </c>
      <c r="E7" s="141" t="s">
        <v>51</v>
      </c>
      <c r="F7" s="140">
        <v>686.37</v>
      </c>
    </row>
    <row r="8" spans="1:8" ht="15" customHeight="1">
      <c r="A8" s="143" t="s">
        <v>169</v>
      </c>
      <c r="B8" s="39"/>
      <c r="C8" s="144" t="s">
        <v>53</v>
      </c>
      <c r="D8" s="79"/>
      <c r="E8" s="144" t="s">
        <v>54</v>
      </c>
      <c r="F8" s="64">
        <v>462.77</v>
      </c>
      <c r="H8" s="1"/>
    </row>
    <row r="9" spans="1:6" ht="15" customHeight="1">
      <c r="A9" s="145" t="s">
        <v>170</v>
      </c>
      <c r="B9" s="39"/>
      <c r="C9" s="144" t="s">
        <v>56</v>
      </c>
      <c r="D9" s="79"/>
      <c r="E9" s="144" t="s">
        <v>57</v>
      </c>
      <c r="F9" s="79">
        <v>93.6</v>
      </c>
    </row>
    <row r="10" spans="1:6" ht="15" customHeight="1">
      <c r="A10" s="145" t="s">
        <v>171</v>
      </c>
      <c r="B10" s="39"/>
      <c r="C10" s="144" t="s">
        <v>59</v>
      </c>
      <c r="D10" s="79"/>
      <c r="E10" s="144" t="s">
        <v>60</v>
      </c>
      <c r="F10" s="64">
        <v>130</v>
      </c>
    </row>
    <row r="11" spans="1:6" ht="15" customHeight="1">
      <c r="A11" s="145"/>
      <c r="B11" s="39"/>
      <c r="C11" s="144" t="s">
        <v>62</v>
      </c>
      <c r="D11" s="79"/>
      <c r="E11" s="144" t="s">
        <v>63</v>
      </c>
      <c r="F11" s="79"/>
    </row>
    <row r="12" spans="1:6" ht="15" customHeight="1">
      <c r="A12" s="145"/>
      <c r="B12" s="39"/>
      <c r="C12" s="144" t="s">
        <v>65</v>
      </c>
      <c r="D12" s="79"/>
      <c r="E12" s="144" t="s">
        <v>66</v>
      </c>
      <c r="F12" s="79"/>
    </row>
    <row r="13" spans="1:6" ht="15" customHeight="1">
      <c r="A13" s="36"/>
      <c r="B13" s="39"/>
      <c r="C13" s="144" t="s">
        <v>68</v>
      </c>
      <c r="D13" s="79">
        <v>60</v>
      </c>
      <c r="E13" s="146" t="s">
        <v>54</v>
      </c>
      <c r="F13" s="79"/>
    </row>
    <row r="14" spans="1:6" ht="15" customHeight="1">
      <c r="A14" s="36"/>
      <c r="B14" s="39"/>
      <c r="C14" s="144" t="s">
        <v>70</v>
      </c>
      <c r="D14" s="79">
        <v>130.2</v>
      </c>
      <c r="E14" s="146" t="s">
        <v>57</v>
      </c>
      <c r="F14" s="79"/>
    </row>
    <row r="15" spans="1:6" ht="15" customHeight="1">
      <c r="A15" s="147"/>
      <c r="B15" s="39"/>
      <c r="C15" s="144" t="s">
        <v>72</v>
      </c>
      <c r="D15" s="79"/>
      <c r="E15" s="146" t="s">
        <v>73</v>
      </c>
      <c r="F15" s="79"/>
    </row>
    <row r="16" spans="1:6" ht="15" customHeight="1">
      <c r="A16" s="147"/>
      <c r="B16" s="39"/>
      <c r="C16" s="144" t="s">
        <v>75</v>
      </c>
      <c r="D16" s="79">
        <v>45.6</v>
      </c>
      <c r="E16" s="146" t="s">
        <v>76</v>
      </c>
      <c r="F16" s="79"/>
    </row>
    <row r="17" spans="1:6" ht="15" customHeight="1">
      <c r="A17" s="147"/>
      <c r="B17" s="39"/>
      <c r="C17" s="144" t="s">
        <v>78</v>
      </c>
      <c r="D17" s="79"/>
      <c r="E17" s="146" t="s">
        <v>79</v>
      </c>
      <c r="F17" s="79"/>
    </row>
    <row r="18" spans="1:6" ht="15" customHeight="1">
      <c r="A18" s="147"/>
      <c r="B18" s="148"/>
      <c r="C18" s="144" t="s">
        <v>80</v>
      </c>
      <c r="D18" s="79"/>
      <c r="E18" s="146" t="s">
        <v>81</v>
      </c>
      <c r="F18" s="79"/>
    </row>
    <row r="19" spans="1:6" ht="15" customHeight="1">
      <c r="A19" s="44"/>
      <c r="B19" s="149"/>
      <c r="C19" s="144" t="s">
        <v>82</v>
      </c>
      <c r="D19" s="91">
        <v>136.97</v>
      </c>
      <c r="E19" s="146" t="s">
        <v>83</v>
      </c>
      <c r="F19" s="79"/>
    </row>
    <row r="20" spans="1:6" ht="15" customHeight="1">
      <c r="A20" s="44"/>
      <c r="B20" s="148"/>
      <c r="C20" s="144" t="s">
        <v>84</v>
      </c>
      <c r="D20" s="79">
        <v>50</v>
      </c>
      <c r="E20" s="146" t="s">
        <v>85</v>
      </c>
      <c r="F20" s="79"/>
    </row>
    <row r="21" spans="1:6" ht="15" customHeight="1">
      <c r="A21" s="14"/>
      <c r="B21" s="148"/>
      <c r="C21" s="144" t="s">
        <v>86</v>
      </c>
      <c r="D21" s="79"/>
      <c r="E21" s="146" t="s">
        <v>87</v>
      </c>
      <c r="F21" s="79"/>
    </row>
    <row r="22" spans="1:6" ht="15" customHeight="1">
      <c r="A22" s="15"/>
      <c r="B22" s="148"/>
      <c r="C22" s="144" t="s">
        <v>88</v>
      </c>
      <c r="D22" s="79"/>
      <c r="E22" s="143" t="s">
        <v>89</v>
      </c>
      <c r="F22" s="79"/>
    </row>
    <row r="23" spans="1:6" ht="15" customHeight="1">
      <c r="A23" s="150"/>
      <c r="B23" s="148"/>
      <c r="C23" s="144" t="s">
        <v>90</v>
      </c>
      <c r="D23" s="79"/>
      <c r="E23" s="151" t="s">
        <v>91</v>
      </c>
      <c r="F23" s="79"/>
    </row>
    <row r="24" spans="1:6" ht="15" customHeight="1">
      <c r="A24" s="150"/>
      <c r="B24" s="148"/>
      <c r="C24" s="144" t="s">
        <v>92</v>
      </c>
      <c r="D24" s="79"/>
      <c r="E24" s="151" t="s">
        <v>93</v>
      </c>
      <c r="F24" s="79"/>
    </row>
    <row r="25" spans="1:7" ht="15" customHeight="1">
      <c r="A25" s="150"/>
      <c r="B25" s="148"/>
      <c r="C25" s="144" t="s">
        <v>94</v>
      </c>
      <c r="D25" s="79"/>
      <c r="E25" s="151" t="s">
        <v>95</v>
      </c>
      <c r="F25" s="79"/>
      <c r="G25" s="1"/>
    </row>
    <row r="26" spans="1:8" ht="15" customHeight="1">
      <c r="A26" s="150"/>
      <c r="B26" s="148"/>
      <c r="C26" s="144" t="s">
        <v>96</v>
      </c>
      <c r="D26" s="79">
        <v>40</v>
      </c>
      <c r="E26" s="152"/>
      <c r="F26" s="79"/>
      <c r="G26" s="1"/>
      <c r="H26" s="1"/>
    </row>
    <row r="27" spans="1:8" ht="15" customHeight="1">
      <c r="A27" s="15"/>
      <c r="B27" s="149"/>
      <c r="C27" s="144" t="s">
        <v>97</v>
      </c>
      <c r="D27" s="79"/>
      <c r="E27" s="43"/>
      <c r="F27" s="79"/>
      <c r="G27" s="1"/>
      <c r="H27" s="1"/>
    </row>
    <row r="28" spans="1:8" ht="15" customHeight="1">
      <c r="A28" s="150"/>
      <c r="B28" s="148"/>
      <c r="C28" s="144" t="s">
        <v>98</v>
      </c>
      <c r="D28" s="79"/>
      <c r="E28" s="43"/>
      <c r="F28" s="79"/>
      <c r="G28" s="1"/>
      <c r="H28" s="1"/>
    </row>
    <row r="29" spans="1:8" ht="15" customHeight="1">
      <c r="A29" s="15"/>
      <c r="B29" s="149"/>
      <c r="C29" s="144" t="s">
        <v>99</v>
      </c>
      <c r="D29" s="79"/>
      <c r="E29" s="43"/>
      <c r="F29" s="79"/>
      <c r="G29" s="1"/>
      <c r="H29" s="1"/>
    </row>
    <row r="30" spans="1:7" ht="15" customHeight="1">
      <c r="A30" s="15"/>
      <c r="B30" s="148"/>
      <c r="C30" s="144" t="s">
        <v>100</v>
      </c>
      <c r="D30" s="79"/>
      <c r="E30" s="43"/>
      <c r="F30" s="79"/>
      <c r="G30" s="1"/>
    </row>
    <row r="31" spans="1:6" ht="15" customHeight="1">
      <c r="A31" s="15"/>
      <c r="B31" s="148"/>
      <c r="C31" s="144" t="s">
        <v>101</v>
      </c>
      <c r="D31" s="79"/>
      <c r="E31" s="43"/>
      <c r="F31" s="79"/>
    </row>
    <row r="32" spans="1:6" ht="15" customHeight="1">
      <c r="A32" s="15"/>
      <c r="B32" s="148"/>
      <c r="C32" s="144" t="s">
        <v>102</v>
      </c>
      <c r="D32" s="79"/>
      <c r="E32" s="43"/>
      <c r="F32" s="79"/>
    </row>
    <row r="33" spans="1:8" ht="15" customHeight="1">
      <c r="A33" s="15"/>
      <c r="B33" s="148"/>
      <c r="C33" s="144" t="s">
        <v>103</v>
      </c>
      <c r="D33" s="79"/>
      <c r="E33" s="43"/>
      <c r="F33" s="79"/>
      <c r="G33" s="1"/>
      <c r="H33" s="1"/>
    </row>
    <row r="34" spans="1:6" ht="15" customHeight="1">
      <c r="A34" s="14"/>
      <c r="B34" s="148"/>
      <c r="C34" s="144" t="s">
        <v>104</v>
      </c>
      <c r="D34" s="79"/>
      <c r="E34" s="43"/>
      <c r="F34" s="79"/>
    </row>
    <row r="35" spans="1:6" ht="15" customHeight="1">
      <c r="A35" s="15"/>
      <c r="B35" s="148"/>
      <c r="C35" s="144"/>
      <c r="D35" s="153"/>
      <c r="E35" s="36"/>
      <c r="F35" s="154"/>
    </row>
    <row r="36" spans="1:6" ht="15" customHeight="1">
      <c r="A36" s="35" t="s">
        <v>105</v>
      </c>
      <c r="B36" s="149">
        <f>SUM(B6)</f>
        <v>686.37</v>
      </c>
      <c r="C36" s="35" t="s">
        <v>106</v>
      </c>
      <c r="D36" s="153">
        <f>SUM(D6)</f>
        <v>686.37</v>
      </c>
      <c r="E36" s="35" t="s">
        <v>106</v>
      </c>
      <c r="F36" s="154">
        <f>SUM(F6)</f>
        <v>686.37</v>
      </c>
    </row>
    <row r="37" spans="1:6" ht="15" customHeight="1">
      <c r="A37" s="144" t="s">
        <v>111</v>
      </c>
      <c r="B37" s="155"/>
      <c r="C37" s="146" t="s">
        <v>108</v>
      </c>
      <c r="D37" s="156">
        <f>SUM(B41)-SUM(D36)</f>
        <v>0</v>
      </c>
      <c r="E37" s="146" t="s">
        <v>108</v>
      </c>
      <c r="F37" s="157">
        <f>D37</f>
        <v>0</v>
      </c>
    </row>
    <row r="38" spans="1:6" ht="15" customHeight="1">
      <c r="A38" s="144" t="s">
        <v>112</v>
      </c>
      <c r="B38" s="155"/>
      <c r="C38" s="146"/>
      <c r="D38" s="80"/>
      <c r="E38" s="146"/>
      <c r="F38" s="80"/>
    </row>
    <row r="39" spans="1:6" ht="15" customHeight="1">
      <c r="A39" s="144" t="s">
        <v>172</v>
      </c>
      <c r="B39" s="155"/>
      <c r="C39" s="158"/>
      <c r="D39" s="159"/>
      <c r="E39" s="160"/>
      <c r="F39" s="156"/>
    </row>
    <row r="40" spans="1:6" ht="15" customHeight="1">
      <c r="A40" s="160"/>
      <c r="B40" s="155"/>
      <c r="C40" s="161"/>
      <c r="D40" s="159"/>
      <c r="E40" s="161"/>
      <c r="F40" s="159"/>
    </row>
    <row r="41" spans="1:6" ht="15" customHeight="1">
      <c r="A41" s="34" t="s">
        <v>114</v>
      </c>
      <c r="B41" s="149">
        <f>SUM(B36,B37)</f>
        <v>686.37</v>
      </c>
      <c r="C41" s="162" t="s">
        <v>115</v>
      </c>
      <c r="D41" s="163">
        <f>SUM(D36,D37)</f>
        <v>686.37</v>
      </c>
      <c r="E41" s="34" t="s">
        <v>115</v>
      </c>
      <c r="F41" s="79">
        <f>SUM(F36,F37)</f>
        <v>686.37</v>
      </c>
    </row>
    <row r="42" spans="4:6" ht="12.75" customHeight="1">
      <c r="D42" s="164"/>
      <c r="F42" s="164"/>
    </row>
    <row r="43" spans="4:6" ht="12.75" customHeight="1">
      <c r="D43" s="164"/>
      <c r="F43" s="164"/>
    </row>
    <row r="44" spans="4:6" ht="12.75" customHeight="1">
      <c r="D44" s="164"/>
      <c r="F44" s="164"/>
    </row>
    <row r="45" spans="4:6" ht="12.75" customHeight="1">
      <c r="D45" s="164"/>
      <c r="F45" s="164"/>
    </row>
    <row r="46" spans="4:6" ht="12.75" customHeight="1">
      <c r="D46" s="164"/>
      <c r="F46" s="164"/>
    </row>
    <row r="47" spans="4:6" ht="12.75" customHeight="1">
      <c r="D47" s="164"/>
      <c r="F47" s="164"/>
    </row>
    <row r="48" spans="4:6" ht="12.75" customHeight="1">
      <c r="D48" s="164"/>
      <c r="F48" s="164"/>
    </row>
    <row r="49" spans="4:6" ht="12.75" customHeight="1">
      <c r="D49" s="164"/>
      <c r="F49" s="164"/>
    </row>
    <row r="50" spans="4:6" ht="12.75" customHeight="1">
      <c r="D50" s="164"/>
      <c r="F50" s="164"/>
    </row>
    <row r="51" spans="4:6" ht="12.75" customHeight="1">
      <c r="D51" s="164"/>
      <c r="F51" s="164"/>
    </row>
    <row r="52" spans="4:6" ht="12.75" customHeight="1">
      <c r="D52" s="164"/>
      <c r="F52" s="164"/>
    </row>
    <row r="53" spans="4:6" ht="12.75" customHeight="1">
      <c r="D53" s="164"/>
      <c r="F53" s="164"/>
    </row>
    <row r="54" spans="4:6" ht="12.75" customHeight="1">
      <c r="D54" s="164"/>
      <c r="F54" s="164"/>
    </row>
    <row r="55" ht="12.75" customHeight="1">
      <c r="F55" s="164"/>
    </row>
    <row r="56" ht="12.75" customHeight="1">
      <c r="F56" s="164"/>
    </row>
    <row r="57" ht="12.75" customHeight="1">
      <c r="F57" s="164"/>
    </row>
    <row r="58" ht="12.75" customHeight="1">
      <c r="F58" s="164"/>
    </row>
    <row r="59" ht="12.75" customHeight="1">
      <c r="F59" s="164"/>
    </row>
    <row r="60" ht="12.75" customHeight="1">
      <c r="F60" s="164"/>
    </row>
  </sheetData>
  <sheetProtection/>
  <mergeCells count="3">
    <mergeCell ref="A3:B3"/>
    <mergeCell ref="A4:B4"/>
    <mergeCell ref="C4:F4"/>
  </mergeCells>
  <printOptions horizontalCentered="1"/>
  <pageMargins left="0.11999999999999998" right="0.08" top="0.790000000000000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Zeros="0" workbookViewId="0" topLeftCell="A1">
      <selection activeCell="C28" sqref="C28"/>
    </sheetView>
  </sheetViews>
  <sheetFormatPr defaultColWidth="9.16015625" defaultRowHeight="19.5" customHeight="1"/>
  <cols>
    <col min="1" max="1" width="11.83203125" style="99" customWidth="1"/>
    <col min="2" max="2" width="45.16015625" style="99" customWidth="1"/>
    <col min="3" max="3" width="25.16015625" style="99" customWidth="1"/>
    <col min="4" max="4" width="13.83203125" style="99" customWidth="1"/>
    <col min="5" max="5" width="13.33203125" style="99" customWidth="1"/>
    <col min="6" max="6" width="19.33203125" style="0" customWidth="1"/>
    <col min="7" max="7" width="21.33203125" style="0" customWidth="1"/>
  </cols>
  <sheetData>
    <row r="1" ht="19.5" customHeight="1">
      <c r="A1" s="115" t="s">
        <v>19</v>
      </c>
    </row>
    <row r="2" spans="1:7" ht="19.5" customHeight="1">
      <c r="A2" s="2" t="s">
        <v>20</v>
      </c>
      <c r="B2" s="2"/>
      <c r="C2" s="2"/>
      <c r="D2" s="2"/>
      <c r="E2" s="2"/>
      <c r="F2" s="2"/>
      <c r="G2" s="2"/>
    </row>
    <row r="3" ht="19.5" customHeight="1">
      <c r="G3" s="20" t="s">
        <v>41</v>
      </c>
    </row>
    <row r="4" spans="1:7" ht="34.5" customHeight="1">
      <c r="A4" s="101" t="s">
        <v>173</v>
      </c>
      <c r="B4" s="101" t="s">
        <v>174</v>
      </c>
      <c r="C4" s="101" t="s">
        <v>120</v>
      </c>
      <c r="D4" s="101" t="s">
        <v>175</v>
      </c>
      <c r="E4" s="101" t="s">
        <v>176</v>
      </c>
      <c r="F4" s="22" t="s">
        <v>177</v>
      </c>
      <c r="G4" s="22" t="s">
        <v>178</v>
      </c>
    </row>
    <row r="5" spans="1:7" ht="19.5" customHeight="1">
      <c r="A5" s="116" t="s">
        <v>131</v>
      </c>
      <c r="B5" s="116" t="s">
        <v>131</v>
      </c>
      <c r="C5" s="116">
        <v>1</v>
      </c>
      <c r="D5" s="116">
        <v>2</v>
      </c>
      <c r="E5" s="116">
        <v>3</v>
      </c>
      <c r="F5" s="11">
        <v>4</v>
      </c>
      <c r="G5" s="11" t="s">
        <v>131</v>
      </c>
    </row>
    <row r="6" spans="1:7" s="52" customFormat="1" ht="19.5" customHeight="1">
      <c r="A6" s="117"/>
      <c r="B6" s="118" t="s">
        <v>179</v>
      </c>
      <c r="C6" s="71">
        <v>686.37</v>
      </c>
      <c r="D6" s="71">
        <v>592.77</v>
      </c>
      <c r="E6" s="71">
        <v>93.6</v>
      </c>
      <c r="F6" s="58"/>
      <c r="G6" s="58"/>
    </row>
    <row r="7" spans="1:7" s="97" customFormat="1" ht="21.75" customHeight="1">
      <c r="A7" s="117">
        <v>201</v>
      </c>
      <c r="B7" s="119" t="s">
        <v>132</v>
      </c>
      <c r="C7" s="73">
        <v>223.6</v>
      </c>
      <c r="D7" s="71">
        <v>207.1</v>
      </c>
      <c r="E7" s="74">
        <v>16.5</v>
      </c>
      <c r="F7" s="108"/>
      <c r="G7" s="108"/>
    </row>
    <row r="8" spans="1:7" ht="21.75" customHeight="1">
      <c r="A8" s="120">
        <v>20101</v>
      </c>
      <c r="B8" s="119" t="s">
        <v>133</v>
      </c>
      <c r="C8" s="77">
        <v>12.5</v>
      </c>
      <c r="D8" s="78">
        <v>9.5</v>
      </c>
      <c r="E8" s="78">
        <v>3</v>
      </c>
      <c r="F8" s="14"/>
      <c r="G8" s="14"/>
    </row>
    <row r="9" spans="1:7" ht="21.75" customHeight="1">
      <c r="A9" s="120">
        <v>2010106</v>
      </c>
      <c r="B9" s="121" t="s">
        <v>134</v>
      </c>
      <c r="C9" s="77">
        <v>12.5</v>
      </c>
      <c r="D9" s="78">
        <v>9.5</v>
      </c>
      <c r="E9" s="78">
        <v>3</v>
      </c>
      <c r="F9" s="14"/>
      <c r="G9" s="14"/>
    </row>
    <row r="10" spans="1:7" ht="21.75" customHeight="1">
      <c r="A10" s="120">
        <v>20103</v>
      </c>
      <c r="B10" s="119" t="s">
        <v>135</v>
      </c>
      <c r="C10" s="79">
        <v>119.9</v>
      </c>
      <c r="D10" s="80">
        <v>109.3</v>
      </c>
      <c r="E10" s="80">
        <v>10.6</v>
      </c>
      <c r="F10" s="14"/>
      <c r="G10" s="14"/>
    </row>
    <row r="11" spans="1:7" ht="21.75" customHeight="1">
      <c r="A11" s="120">
        <v>2010301</v>
      </c>
      <c r="B11" s="121" t="s">
        <v>136</v>
      </c>
      <c r="C11" s="79">
        <v>119.9</v>
      </c>
      <c r="D11" s="80">
        <v>109.3</v>
      </c>
      <c r="E11" s="80">
        <v>10.6</v>
      </c>
      <c r="F11" s="14"/>
      <c r="G11" s="14"/>
    </row>
    <row r="12" spans="1:7" ht="21.75" customHeight="1">
      <c r="A12" s="120">
        <v>20106</v>
      </c>
      <c r="B12" s="119" t="s">
        <v>137</v>
      </c>
      <c r="C12" s="64">
        <v>38.9</v>
      </c>
      <c r="D12" s="82">
        <v>38</v>
      </c>
      <c r="E12" s="82">
        <v>0.9</v>
      </c>
      <c r="F12" s="122"/>
      <c r="G12" s="122"/>
    </row>
    <row r="13" spans="1:7" ht="21.75" customHeight="1">
      <c r="A13" s="123">
        <v>2010699</v>
      </c>
      <c r="B13" s="121" t="s">
        <v>138</v>
      </c>
      <c r="C13" s="64">
        <v>38.9</v>
      </c>
      <c r="D13" s="82">
        <v>38</v>
      </c>
      <c r="E13" s="82">
        <v>0.9</v>
      </c>
      <c r="F13" s="83"/>
      <c r="G13" s="83"/>
    </row>
    <row r="14" spans="1:7" ht="21.75" customHeight="1">
      <c r="A14" s="123">
        <v>20136</v>
      </c>
      <c r="B14" s="119" t="s">
        <v>139</v>
      </c>
      <c r="C14" s="64">
        <v>52.3</v>
      </c>
      <c r="D14" s="82">
        <v>50.3</v>
      </c>
      <c r="E14" s="82">
        <v>2</v>
      </c>
      <c r="F14" s="83"/>
      <c r="G14" s="83"/>
    </row>
    <row r="15" spans="1:7" ht="21.75" customHeight="1">
      <c r="A15" s="123">
        <v>2013699</v>
      </c>
      <c r="B15" s="121" t="s">
        <v>140</v>
      </c>
      <c r="C15" s="64">
        <v>52.3</v>
      </c>
      <c r="D15" s="82">
        <v>50.3</v>
      </c>
      <c r="E15" s="82">
        <v>2</v>
      </c>
      <c r="F15" s="83"/>
      <c r="G15" s="83"/>
    </row>
    <row r="16" spans="1:7" s="97" customFormat="1" ht="21" customHeight="1">
      <c r="A16" s="124">
        <v>207</v>
      </c>
      <c r="B16" s="119" t="s">
        <v>141</v>
      </c>
      <c r="C16" s="71">
        <v>60</v>
      </c>
      <c r="D16" s="71">
        <v>54.4</v>
      </c>
      <c r="E16" s="71">
        <v>5.6</v>
      </c>
      <c r="F16" s="112"/>
      <c r="G16" s="112"/>
    </row>
    <row r="17" spans="1:7" ht="21.75" customHeight="1">
      <c r="A17" s="123">
        <v>20799</v>
      </c>
      <c r="B17" s="119" t="s">
        <v>142</v>
      </c>
      <c r="C17" s="80">
        <v>60</v>
      </c>
      <c r="D17" s="80">
        <v>54.4</v>
      </c>
      <c r="E17" s="80">
        <v>5.6</v>
      </c>
      <c r="F17" s="83"/>
      <c r="G17" s="83"/>
    </row>
    <row r="18" spans="1:7" ht="21.75" customHeight="1">
      <c r="A18" s="123">
        <v>2079999</v>
      </c>
      <c r="B18" s="121" t="s">
        <v>143</v>
      </c>
      <c r="C18" s="80">
        <v>60</v>
      </c>
      <c r="D18" s="80">
        <v>54.4</v>
      </c>
      <c r="E18" s="80">
        <v>5.6</v>
      </c>
      <c r="F18" s="83"/>
      <c r="G18" s="83"/>
    </row>
    <row r="19" spans="1:7" s="97" customFormat="1" ht="21.75" customHeight="1">
      <c r="A19" s="124">
        <v>208</v>
      </c>
      <c r="B19" s="119" t="s">
        <v>144</v>
      </c>
      <c r="C19" s="85">
        <v>130.2</v>
      </c>
      <c r="D19" s="71">
        <v>119.13</v>
      </c>
      <c r="E19" s="71">
        <v>11.07</v>
      </c>
      <c r="F19" s="112"/>
      <c r="G19" s="112"/>
    </row>
    <row r="20" spans="1:7" s="114" customFormat="1" ht="21.75" customHeight="1">
      <c r="A20" s="123">
        <v>20805</v>
      </c>
      <c r="B20" s="119" t="s">
        <v>145</v>
      </c>
      <c r="C20" s="86">
        <v>62</v>
      </c>
      <c r="D20" s="87">
        <v>57.3</v>
      </c>
      <c r="E20" s="87">
        <v>4.7</v>
      </c>
      <c r="F20" s="125"/>
      <c r="G20" s="125"/>
    </row>
    <row r="21" spans="1:7" s="114" customFormat="1" ht="21.75" customHeight="1">
      <c r="A21" s="123">
        <v>2080501</v>
      </c>
      <c r="B21" s="121" t="s">
        <v>146</v>
      </c>
      <c r="C21" s="86">
        <v>62</v>
      </c>
      <c r="D21" s="87">
        <v>57.3</v>
      </c>
      <c r="E21" s="87">
        <v>4.7</v>
      </c>
      <c r="F21" s="125"/>
      <c r="G21" s="125"/>
    </row>
    <row r="22" spans="1:7" s="114" customFormat="1" ht="21.75" customHeight="1">
      <c r="A22" s="123">
        <v>20899</v>
      </c>
      <c r="B22" s="119" t="s">
        <v>147</v>
      </c>
      <c r="C22" s="86">
        <v>68.2</v>
      </c>
      <c r="D22" s="87">
        <v>61.83</v>
      </c>
      <c r="E22" s="87">
        <v>6.37</v>
      </c>
      <c r="F22" s="125"/>
      <c r="G22" s="125"/>
    </row>
    <row r="23" spans="1:7" s="114" customFormat="1" ht="21.75" customHeight="1">
      <c r="A23" s="123">
        <v>2089901</v>
      </c>
      <c r="B23" s="121" t="s">
        <v>148</v>
      </c>
      <c r="C23" s="86">
        <v>68.2</v>
      </c>
      <c r="D23" s="87">
        <v>61.83</v>
      </c>
      <c r="E23" s="87">
        <v>6.37</v>
      </c>
      <c r="F23" s="125"/>
      <c r="G23" s="125"/>
    </row>
    <row r="24" spans="1:7" s="97" customFormat="1" ht="21.75" customHeight="1">
      <c r="A24" s="124">
        <v>210</v>
      </c>
      <c r="B24" s="119" t="s">
        <v>149</v>
      </c>
      <c r="C24" s="85">
        <v>45.6</v>
      </c>
      <c r="D24" s="71">
        <v>42.24</v>
      </c>
      <c r="E24" s="71">
        <v>3.36</v>
      </c>
      <c r="F24" s="112"/>
      <c r="G24" s="112"/>
    </row>
    <row r="25" spans="1:7" ht="21.75" customHeight="1">
      <c r="A25" s="123">
        <v>21007</v>
      </c>
      <c r="B25" s="119" t="s">
        <v>150</v>
      </c>
      <c r="C25" s="79">
        <v>45.6</v>
      </c>
      <c r="D25" s="80">
        <v>42.24</v>
      </c>
      <c r="E25" s="80">
        <v>3.36</v>
      </c>
      <c r="F25" s="83"/>
      <c r="G25" s="83"/>
    </row>
    <row r="26" spans="1:7" ht="21.75" customHeight="1">
      <c r="A26" s="123">
        <v>2100799</v>
      </c>
      <c r="B26" s="121" t="s">
        <v>151</v>
      </c>
      <c r="C26" s="79">
        <v>45.6</v>
      </c>
      <c r="D26" s="80">
        <v>42.24</v>
      </c>
      <c r="E26" s="80">
        <v>3.36</v>
      </c>
      <c r="F26" s="83"/>
      <c r="G26" s="83"/>
    </row>
    <row r="27" spans="1:7" s="97" customFormat="1" ht="21.75" customHeight="1">
      <c r="A27" s="124">
        <v>213</v>
      </c>
      <c r="B27" s="119" t="s">
        <v>152</v>
      </c>
      <c r="C27" s="73">
        <v>146.97</v>
      </c>
      <c r="D27" s="88">
        <v>104</v>
      </c>
      <c r="E27" s="71">
        <v>42.97</v>
      </c>
      <c r="F27" s="112"/>
      <c r="G27" s="112"/>
    </row>
    <row r="28" spans="1:7" ht="21.75" customHeight="1">
      <c r="A28" s="123">
        <v>21305</v>
      </c>
      <c r="B28" s="119" t="s">
        <v>153</v>
      </c>
      <c r="C28" s="82">
        <v>10</v>
      </c>
      <c r="D28" s="82">
        <f>C28</f>
        <v>10</v>
      </c>
      <c r="E28" s="90"/>
      <c r="F28" s="83"/>
      <c r="G28" s="83"/>
    </row>
    <row r="29" spans="1:7" ht="21.75" customHeight="1">
      <c r="A29" s="123">
        <v>2130505</v>
      </c>
      <c r="B29" s="121" t="s">
        <v>154</v>
      </c>
      <c r="C29" s="82">
        <v>10</v>
      </c>
      <c r="D29" s="82">
        <f>C29</f>
        <v>10</v>
      </c>
      <c r="E29" s="90"/>
      <c r="F29" s="83"/>
      <c r="G29" s="83"/>
    </row>
    <row r="30" spans="1:7" ht="21.75" customHeight="1">
      <c r="A30" s="123">
        <v>21307</v>
      </c>
      <c r="B30" s="119" t="s">
        <v>155</v>
      </c>
      <c r="C30" s="91">
        <v>80</v>
      </c>
      <c r="D30" s="87">
        <v>45.5</v>
      </c>
      <c r="E30" s="92">
        <v>34.5</v>
      </c>
      <c r="F30" s="83"/>
      <c r="G30" s="83"/>
    </row>
    <row r="31" spans="1:7" ht="21.75" customHeight="1">
      <c r="A31" s="123">
        <v>2130705</v>
      </c>
      <c r="B31" s="119" t="s">
        <v>156</v>
      </c>
      <c r="C31" s="91">
        <v>80</v>
      </c>
      <c r="D31" s="87">
        <v>45.5</v>
      </c>
      <c r="E31" s="92">
        <v>34.5</v>
      </c>
      <c r="F31" s="83"/>
      <c r="G31" s="83"/>
    </row>
    <row r="32" spans="1:7" ht="21.75" customHeight="1">
      <c r="A32" s="123">
        <v>21399</v>
      </c>
      <c r="B32" s="121" t="s">
        <v>157</v>
      </c>
      <c r="C32" s="86">
        <v>56.97</v>
      </c>
      <c r="D32" s="87">
        <v>48.5</v>
      </c>
      <c r="E32" s="92">
        <v>8.47</v>
      </c>
      <c r="F32" s="83"/>
      <c r="G32" s="83"/>
    </row>
    <row r="33" spans="1:7" ht="21.75" customHeight="1">
      <c r="A33" s="123">
        <v>2139999</v>
      </c>
      <c r="B33" s="119" t="s">
        <v>158</v>
      </c>
      <c r="C33" s="86">
        <v>56.97</v>
      </c>
      <c r="D33" s="87">
        <v>48.5</v>
      </c>
      <c r="E33" s="92">
        <v>8.47</v>
      </c>
      <c r="F33" s="83"/>
      <c r="G33" s="83"/>
    </row>
    <row r="34" spans="1:7" s="97" customFormat="1" ht="21.75" customHeight="1">
      <c r="A34" s="126">
        <v>214</v>
      </c>
      <c r="B34" s="127" t="s">
        <v>159</v>
      </c>
      <c r="C34" s="85">
        <v>50</v>
      </c>
      <c r="D34" s="71">
        <v>38.6</v>
      </c>
      <c r="E34" s="74">
        <v>11.4</v>
      </c>
      <c r="F34" s="128"/>
      <c r="G34" s="129"/>
    </row>
    <row r="35" spans="1:7" ht="21.75" customHeight="1">
      <c r="A35" s="95">
        <v>21499</v>
      </c>
      <c r="B35" s="130" t="s">
        <v>160</v>
      </c>
      <c r="C35" s="79">
        <v>50</v>
      </c>
      <c r="D35" s="80">
        <v>38.6</v>
      </c>
      <c r="E35" s="92">
        <v>11.4</v>
      </c>
      <c r="F35" s="92"/>
      <c r="G35" s="131"/>
    </row>
    <row r="36" spans="1:7" ht="21.75" customHeight="1">
      <c r="A36" s="95">
        <v>2149999</v>
      </c>
      <c r="B36" s="132" t="s">
        <v>161</v>
      </c>
      <c r="C36" s="79">
        <v>50</v>
      </c>
      <c r="D36" s="80">
        <v>38.6</v>
      </c>
      <c r="E36" s="80">
        <v>38.6</v>
      </c>
      <c r="F36" s="92"/>
      <c r="G36" s="131"/>
    </row>
    <row r="37" spans="1:7" s="97" customFormat="1" ht="21.75" customHeight="1">
      <c r="A37" s="124">
        <v>221</v>
      </c>
      <c r="B37" s="119" t="s">
        <v>162</v>
      </c>
      <c r="C37" s="71">
        <v>30</v>
      </c>
      <c r="D37" s="71">
        <v>27.3</v>
      </c>
      <c r="E37" s="74">
        <v>2.7</v>
      </c>
      <c r="F37" s="112"/>
      <c r="G37" s="112"/>
    </row>
    <row r="38" spans="1:7" ht="21.75" customHeight="1">
      <c r="A38" s="123">
        <v>22102</v>
      </c>
      <c r="B38" s="119" t="s">
        <v>163</v>
      </c>
      <c r="C38" s="80">
        <v>30</v>
      </c>
      <c r="D38" s="80">
        <v>27.3</v>
      </c>
      <c r="E38" s="92">
        <v>2.7</v>
      </c>
      <c r="F38" s="83"/>
      <c r="G38" s="83"/>
    </row>
    <row r="39" spans="1:7" ht="21.75" customHeight="1">
      <c r="A39" s="123">
        <v>2210201</v>
      </c>
      <c r="B39" s="121" t="s">
        <v>164</v>
      </c>
      <c r="C39" s="80">
        <v>30</v>
      </c>
      <c r="D39" s="80">
        <v>27.3</v>
      </c>
      <c r="E39" s="92">
        <v>2.7</v>
      </c>
      <c r="F39" s="83"/>
      <c r="G39" s="83"/>
    </row>
  </sheetData>
  <sheetProtection/>
  <mergeCells count="1">
    <mergeCell ref="A2:G2"/>
  </mergeCells>
  <printOptions horizontalCentered="1"/>
  <pageMargins left="0.59" right="0.59" top="1.06" bottom="0.7900000000000001" header="0.5" footer="0.5"/>
  <pageSetup fitToHeight="1000" fitToWidth="1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Zeros="0" workbookViewId="0" topLeftCell="A1">
      <selection activeCell="E20" sqref="E20"/>
    </sheetView>
  </sheetViews>
  <sheetFormatPr defaultColWidth="9.16015625" defaultRowHeight="12.75" customHeight="1"/>
  <cols>
    <col min="1" max="1" width="19" style="98" customWidth="1"/>
    <col min="2" max="2" width="31.66015625" style="99" customWidth="1"/>
    <col min="3" max="3" width="16.5" style="99" customWidth="1"/>
    <col min="4" max="4" width="15.33203125" style="99" customWidth="1"/>
    <col min="5" max="5" width="14.83203125" style="99" customWidth="1"/>
    <col min="6" max="6" width="17.66015625" style="0" customWidth="1"/>
    <col min="7" max="7" width="21.33203125" style="0" customWidth="1"/>
  </cols>
  <sheetData>
    <row r="1" ht="30" customHeight="1">
      <c r="A1" s="100" t="s">
        <v>21</v>
      </c>
    </row>
    <row r="2" spans="1:7" ht="28.5" customHeight="1">
      <c r="A2" s="2" t="s">
        <v>22</v>
      </c>
      <c r="B2" s="2"/>
      <c r="C2" s="2"/>
      <c r="D2" s="2"/>
      <c r="E2" s="2"/>
      <c r="F2" s="2"/>
      <c r="G2" s="2"/>
    </row>
    <row r="3" ht="22.5" customHeight="1">
      <c r="G3" s="20" t="s">
        <v>41</v>
      </c>
    </row>
    <row r="4" spans="1:7" ht="22.5" customHeight="1">
      <c r="A4" s="101" t="s">
        <v>180</v>
      </c>
      <c r="B4" s="101" t="s">
        <v>181</v>
      </c>
      <c r="C4" s="101" t="s">
        <v>120</v>
      </c>
      <c r="D4" s="101" t="s">
        <v>175</v>
      </c>
      <c r="E4" s="101" t="s">
        <v>176</v>
      </c>
      <c r="F4" s="22" t="s">
        <v>177</v>
      </c>
      <c r="G4" s="22" t="s">
        <v>178</v>
      </c>
    </row>
    <row r="5" spans="1:7" ht="19.5" customHeight="1">
      <c r="A5" s="102" t="s">
        <v>131</v>
      </c>
      <c r="B5" s="102" t="s">
        <v>131</v>
      </c>
      <c r="C5" s="102">
        <v>1</v>
      </c>
      <c r="D5" s="102">
        <v>2</v>
      </c>
      <c r="E5" s="102">
        <v>3</v>
      </c>
      <c r="F5" s="103">
        <v>4</v>
      </c>
      <c r="G5" s="103" t="s">
        <v>131</v>
      </c>
    </row>
    <row r="6" spans="1:7" s="52" customFormat="1" ht="19.5" customHeight="1">
      <c r="A6" s="104"/>
      <c r="B6" s="56" t="s">
        <v>182</v>
      </c>
      <c r="C6" s="57">
        <f>C7+C14+C23+C27</f>
        <v>686.37</v>
      </c>
      <c r="D6" s="57">
        <f>D7+D14+D23+D27</f>
        <v>592.77</v>
      </c>
      <c r="E6" s="57">
        <f>E7+E14+E23+E27</f>
        <v>93.6</v>
      </c>
      <c r="F6" s="105"/>
      <c r="G6" s="105"/>
    </row>
    <row r="7" spans="1:7" s="97" customFormat="1" ht="19.5" customHeight="1">
      <c r="A7" s="106">
        <v>301</v>
      </c>
      <c r="B7" s="107" t="s">
        <v>183</v>
      </c>
      <c r="C7" s="57">
        <v>462.77</v>
      </c>
      <c r="D7" s="57">
        <v>462.77</v>
      </c>
      <c r="E7" s="61"/>
      <c r="F7" s="108"/>
      <c r="G7" s="108"/>
    </row>
    <row r="8" spans="1:7" s="53" customFormat="1" ht="19.5" customHeight="1">
      <c r="A8" s="109">
        <v>30101</v>
      </c>
      <c r="B8" s="110" t="s">
        <v>184</v>
      </c>
      <c r="C8" s="64">
        <v>143.8</v>
      </c>
      <c r="D8" s="64">
        <v>143.8</v>
      </c>
      <c r="E8" s="64" t="s">
        <v>185</v>
      </c>
      <c r="F8" s="65"/>
      <c r="G8" s="65"/>
    </row>
    <row r="9" spans="1:7" s="53" customFormat="1" ht="19.5" customHeight="1">
      <c r="A9" s="109">
        <v>30102</v>
      </c>
      <c r="B9" s="110" t="s">
        <v>186</v>
      </c>
      <c r="C9" s="64">
        <v>149.7</v>
      </c>
      <c r="D9" s="64">
        <v>149.7</v>
      </c>
      <c r="E9" s="64"/>
      <c r="F9" s="65"/>
      <c r="G9" s="65"/>
    </row>
    <row r="10" spans="1:7" s="53" customFormat="1" ht="19.5" customHeight="1">
      <c r="A10" s="109">
        <v>30108</v>
      </c>
      <c r="B10" s="110" t="s">
        <v>187</v>
      </c>
      <c r="C10" s="64">
        <v>45.2</v>
      </c>
      <c r="D10" s="64">
        <v>45.2</v>
      </c>
      <c r="E10" s="64"/>
      <c r="F10" s="65"/>
      <c r="G10" s="65"/>
    </row>
    <row r="11" spans="1:7" s="53" customFormat="1" ht="19.5" customHeight="1">
      <c r="A11" s="109">
        <v>30109</v>
      </c>
      <c r="B11" s="110" t="s">
        <v>188</v>
      </c>
      <c r="C11" s="64">
        <v>32</v>
      </c>
      <c r="D11" s="64">
        <v>32</v>
      </c>
      <c r="E11" s="64"/>
      <c r="F11" s="65"/>
      <c r="G11" s="65"/>
    </row>
    <row r="12" spans="1:7" s="53" customFormat="1" ht="19.5" customHeight="1">
      <c r="A12" s="109">
        <v>30113</v>
      </c>
      <c r="B12" s="110" t="s">
        <v>189</v>
      </c>
      <c r="C12" s="64">
        <v>30</v>
      </c>
      <c r="D12" s="64">
        <v>30</v>
      </c>
      <c r="E12" s="64"/>
      <c r="F12" s="65"/>
      <c r="G12" s="65"/>
    </row>
    <row r="13" spans="1:7" s="53" customFormat="1" ht="19.5" customHeight="1">
      <c r="A13" s="109">
        <v>30199</v>
      </c>
      <c r="B13" s="110" t="s">
        <v>190</v>
      </c>
      <c r="C13" s="64">
        <v>62.07</v>
      </c>
      <c r="D13" s="64">
        <v>62.07</v>
      </c>
      <c r="E13" s="64"/>
      <c r="F13" s="111"/>
      <c r="G13" s="111"/>
    </row>
    <row r="14" spans="1:7" s="97" customFormat="1" ht="19.5" customHeight="1">
      <c r="A14" s="106">
        <v>302</v>
      </c>
      <c r="B14" s="107" t="s">
        <v>191</v>
      </c>
      <c r="C14" s="57">
        <v>93.6</v>
      </c>
      <c r="D14" s="57"/>
      <c r="E14" s="57">
        <v>93.6</v>
      </c>
      <c r="F14" s="112"/>
      <c r="G14" s="112"/>
    </row>
    <row r="15" spans="1:7" s="53" customFormat="1" ht="19.5" customHeight="1">
      <c r="A15" s="113" t="s">
        <v>192</v>
      </c>
      <c r="B15" s="110" t="s">
        <v>193</v>
      </c>
      <c r="C15" s="64">
        <v>13.6</v>
      </c>
      <c r="D15" s="64"/>
      <c r="E15" s="64">
        <v>13.6</v>
      </c>
      <c r="F15" s="66"/>
      <c r="G15" s="66"/>
    </row>
    <row r="16" spans="1:7" s="53" customFormat="1" ht="19.5" customHeight="1">
      <c r="A16" s="113" t="s">
        <v>194</v>
      </c>
      <c r="B16" s="110" t="s">
        <v>195</v>
      </c>
      <c r="C16" s="64">
        <v>3.1</v>
      </c>
      <c r="D16" s="64"/>
      <c r="E16" s="64">
        <v>3.1</v>
      </c>
      <c r="F16" s="66"/>
      <c r="G16" s="66"/>
    </row>
    <row r="17" spans="1:7" s="53" customFormat="1" ht="19.5" customHeight="1">
      <c r="A17" s="113" t="s">
        <v>196</v>
      </c>
      <c r="B17" s="110" t="s">
        <v>197</v>
      </c>
      <c r="C17" s="64">
        <v>2</v>
      </c>
      <c r="D17" s="64"/>
      <c r="E17" s="64">
        <v>2</v>
      </c>
      <c r="F17" s="66"/>
      <c r="G17" s="66"/>
    </row>
    <row r="18" spans="1:7" s="53" customFormat="1" ht="19.5" customHeight="1">
      <c r="A18" s="113" t="s">
        <v>198</v>
      </c>
      <c r="B18" s="110" t="s">
        <v>199</v>
      </c>
      <c r="C18" s="64">
        <v>9</v>
      </c>
      <c r="D18" s="64"/>
      <c r="E18" s="64">
        <v>9</v>
      </c>
      <c r="F18" s="66"/>
      <c r="G18" s="66"/>
    </row>
    <row r="19" spans="1:7" s="53" customFormat="1" ht="19.5" customHeight="1">
      <c r="A19" s="113" t="s">
        <v>200</v>
      </c>
      <c r="B19" s="110" t="s">
        <v>201</v>
      </c>
      <c r="C19" s="64">
        <v>1.98</v>
      </c>
      <c r="D19" s="64"/>
      <c r="E19" s="64">
        <v>1.98</v>
      </c>
      <c r="F19" s="66"/>
      <c r="G19" s="66"/>
    </row>
    <row r="20" spans="1:7" s="53" customFormat="1" ht="19.5" customHeight="1">
      <c r="A20" s="113" t="s">
        <v>202</v>
      </c>
      <c r="B20" s="110" t="s">
        <v>203</v>
      </c>
      <c r="C20" s="64">
        <v>3.89</v>
      </c>
      <c r="D20" s="64"/>
      <c r="E20" s="64">
        <v>3.89</v>
      </c>
      <c r="F20" s="66"/>
      <c r="G20" s="66"/>
    </row>
    <row r="21" spans="1:7" s="53" customFormat="1" ht="19.5" customHeight="1">
      <c r="A21" s="113" t="s">
        <v>204</v>
      </c>
      <c r="B21" s="110" t="s">
        <v>205</v>
      </c>
      <c r="C21" s="64">
        <v>4.1</v>
      </c>
      <c r="D21" s="64"/>
      <c r="E21" s="64">
        <v>4.1</v>
      </c>
      <c r="F21" s="66"/>
      <c r="G21" s="66"/>
    </row>
    <row r="22" spans="1:7" s="53" customFormat="1" ht="19.5" customHeight="1">
      <c r="A22" s="113" t="s">
        <v>206</v>
      </c>
      <c r="B22" s="110" t="s">
        <v>207</v>
      </c>
      <c r="C22" s="64">
        <v>55.93</v>
      </c>
      <c r="D22" s="64"/>
      <c r="E22" s="64">
        <v>55.93</v>
      </c>
      <c r="F22" s="66"/>
      <c r="G22" s="66"/>
    </row>
    <row r="23" spans="1:7" s="97" customFormat="1" ht="19.5" customHeight="1">
      <c r="A23" s="106">
        <v>303</v>
      </c>
      <c r="B23" s="107" t="s">
        <v>208</v>
      </c>
      <c r="C23" s="57">
        <v>130</v>
      </c>
      <c r="D23" s="57">
        <v>130</v>
      </c>
      <c r="E23" s="57"/>
      <c r="F23" s="112"/>
      <c r="G23" s="112"/>
    </row>
    <row r="24" spans="1:7" s="53" customFormat="1" ht="19.5" customHeight="1">
      <c r="A24" s="113" t="s">
        <v>209</v>
      </c>
      <c r="B24" s="110" t="s">
        <v>210</v>
      </c>
      <c r="C24" s="64">
        <v>10.4</v>
      </c>
      <c r="D24" s="64">
        <v>10.4</v>
      </c>
      <c r="E24" s="64"/>
      <c r="F24" s="66"/>
      <c r="G24" s="66"/>
    </row>
    <row r="25" spans="1:7" s="53" customFormat="1" ht="19.5" customHeight="1">
      <c r="A25" s="113" t="s">
        <v>211</v>
      </c>
      <c r="B25" s="110" t="s">
        <v>212</v>
      </c>
      <c r="C25" s="64">
        <v>12.6</v>
      </c>
      <c r="D25" s="64">
        <v>12.6</v>
      </c>
      <c r="E25" s="64"/>
      <c r="F25" s="66"/>
      <c r="G25" s="66"/>
    </row>
    <row r="26" spans="1:7" s="53" customFormat="1" ht="19.5" customHeight="1">
      <c r="A26" s="113" t="s">
        <v>213</v>
      </c>
      <c r="B26" s="110" t="s">
        <v>214</v>
      </c>
      <c r="C26" s="64">
        <v>107</v>
      </c>
      <c r="D26" s="64">
        <v>107</v>
      </c>
      <c r="E26" s="64"/>
      <c r="F26" s="66"/>
      <c r="G26" s="66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sheetProtection/>
  <mergeCells count="1">
    <mergeCell ref="A2:G2"/>
  </mergeCells>
  <printOptions horizontalCentered="1"/>
  <pageMargins left="0.59" right="0.59" top="0.39" bottom="0.11999999999999998" header="0.5" footer="0.23999999999999996"/>
  <pageSetup fitToHeight="10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Zeros="0" workbookViewId="0" topLeftCell="A1">
      <selection activeCell="C31" sqref="C31"/>
    </sheetView>
  </sheetViews>
  <sheetFormatPr defaultColWidth="9.16015625" defaultRowHeight="19.5" customHeight="1"/>
  <cols>
    <col min="1" max="1" width="11.83203125" style="0" customWidth="1"/>
    <col min="2" max="2" width="45.16015625" style="0" customWidth="1"/>
    <col min="3" max="3" width="13.16015625" style="0" customWidth="1"/>
    <col min="4" max="4" width="13.83203125" style="0" customWidth="1"/>
    <col min="5" max="5" width="13.33203125" style="0" customWidth="1"/>
    <col min="6" max="6" width="21.33203125" style="0" customWidth="1"/>
  </cols>
  <sheetData>
    <row r="1" ht="19.5" customHeight="1">
      <c r="A1" s="1" t="s">
        <v>23</v>
      </c>
    </row>
    <row r="2" spans="1:6" ht="19.5" customHeight="1">
      <c r="A2" s="2" t="s">
        <v>24</v>
      </c>
      <c r="B2" s="2"/>
      <c r="C2" s="2"/>
      <c r="D2" s="2"/>
      <c r="E2" s="2"/>
      <c r="F2" s="2"/>
    </row>
    <row r="3" ht="19.5" customHeight="1">
      <c r="F3" s="20" t="s">
        <v>41</v>
      </c>
    </row>
    <row r="4" spans="1:6" ht="19.5" customHeight="1">
      <c r="A4" s="22" t="s">
        <v>173</v>
      </c>
      <c r="B4" s="22" t="s">
        <v>174</v>
      </c>
      <c r="C4" s="22" t="s">
        <v>120</v>
      </c>
      <c r="D4" s="22" t="s">
        <v>175</v>
      </c>
      <c r="E4" s="22" t="s">
        <v>176</v>
      </c>
      <c r="F4" s="22" t="s">
        <v>178</v>
      </c>
    </row>
    <row r="5" spans="1:6" ht="19.5" customHeight="1">
      <c r="A5" s="11" t="s">
        <v>131</v>
      </c>
      <c r="B5" s="11" t="s">
        <v>131</v>
      </c>
      <c r="C5" s="11">
        <v>1</v>
      </c>
      <c r="D5" s="11">
        <v>2</v>
      </c>
      <c r="E5" s="11">
        <v>3</v>
      </c>
      <c r="F5" s="11" t="s">
        <v>131</v>
      </c>
    </row>
    <row r="6" spans="1:6" s="52" customFormat="1" ht="19.5" customHeight="1">
      <c r="A6" s="69"/>
      <c r="B6" s="70" t="s">
        <v>179</v>
      </c>
      <c r="C6" s="71">
        <v>686.37</v>
      </c>
      <c r="D6" s="71">
        <v>592.77</v>
      </c>
      <c r="E6" s="71">
        <v>93.6</v>
      </c>
      <c r="F6" s="58"/>
    </row>
    <row r="7" spans="1:6" s="52" customFormat="1" ht="19.5" customHeight="1">
      <c r="A7" s="69">
        <v>201</v>
      </c>
      <c r="B7" s="72" t="s">
        <v>132</v>
      </c>
      <c r="C7" s="73">
        <v>223.6</v>
      </c>
      <c r="D7" s="71">
        <v>207.1</v>
      </c>
      <c r="E7" s="74">
        <v>16.5</v>
      </c>
      <c r="F7" s="58"/>
    </row>
    <row r="8" spans="1:6" ht="19.5" customHeight="1">
      <c r="A8" s="75">
        <v>20101</v>
      </c>
      <c r="B8" s="76" t="s">
        <v>133</v>
      </c>
      <c r="C8" s="77">
        <v>12.5</v>
      </c>
      <c r="D8" s="78">
        <v>9.5</v>
      </c>
      <c r="E8" s="78">
        <v>3</v>
      </c>
      <c r="F8" s="14"/>
    </row>
    <row r="9" spans="1:6" ht="19.5" customHeight="1">
      <c r="A9" s="75">
        <v>2010106</v>
      </c>
      <c r="B9" s="72" t="s">
        <v>134</v>
      </c>
      <c r="C9" s="77">
        <v>12.5</v>
      </c>
      <c r="D9" s="78">
        <v>9.5</v>
      </c>
      <c r="E9" s="78">
        <v>3</v>
      </c>
      <c r="F9" s="14"/>
    </row>
    <row r="10" spans="1:6" ht="19.5" customHeight="1">
      <c r="A10" s="75">
        <v>20103</v>
      </c>
      <c r="B10" s="76" t="s">
        <v>135</v>
      </c>
      <c r="C10" s="79">
        <v>119.9</v>
      </c>
      <c r="D10" s="80">
        <v>109.3</v>
      </c>
      <c r="E10" s="80">
        <v>10.6</v>
      </c>
      <c r="F10" s="14"/>
    </row>
    <row r="11" spans="1:6" ht="19.5" customHeight="1">
      <c r="A11" s="75">
        <v>2010301</v>
      </c>
      <c r="B11" s="72" t="s">
        <v>136</v>
      </c>
      <c r="C11" s="79">
        <v>119.9</v>
      </c>
      <c r="D11" s="80">
        <v>109.3</v>
      </c>
      <c r="E11" s="80">
        <v>10.6</v>
      </c>
      <c r="F11" s="14"/>
    </row>
    <row r="12" spans="1:6" ht="19.5" customHeight="1">
      <c r="A12" s="81">
        <v>20106</v>
      </c>
      <c r="B12" s="76" t="s">
        <v>137</v>
      </c>
      <c r="C12" s="64">
        <v>38.9</v>
      </c>
      <c r="D12" s="82">
        <v>38</v>
      </c>
      <c r="E12" s="82">
        <v>0.9</v>
      </c>
      <c r="F12" s="14"/>
    </row>
    <row r="13" spans="1:6" ht="19.5" customHeight="1">
      <c r="A13" s="81">
        <v>2010699</v>
      </c>
      <c r="B13" s="72" t="s">
        <v>138</v>
      </c>
      <c r="C13" s="64">
        <v>38.9</v>
      </c>
      <c r="D13" s="82">
        <v>38</v>
      </c>
      <c r="E13" s="82">
        <v>0.9</v>
      </c>
      <c r="F13" s="15"/>
    </row>
    <row r="14" spans="1:6" ht="19.5" customHeight="1">
      <c r="A14" s="81">
        <v>20136</v>
      </c>
      <c r="B14" s="76" t="s">
        <v>139</v>
      </c>
      <c r="C14" s="64">
        <v>52.3</v>
      </c>
      <c r="D14" s="82">
        <v>50.3</v>
      </c>
      <c r="E14" s="82">
        <v>2</v>
      </c>
      <c r="F14" s="83"/>
    </row>
    <row r="15" spans="1:6" ht="19.5" customHeight="1">
      <c r="A15" s="81">
        <v>2013699</v>
      </c>
      <c r="B15" s="72" t="s">
        <v>140</v>
      </c>
      <c r="C15" s="64">
        <v>52.3</v>
      </c>
      <c r="D15" s="82">
        <v>50.3</v>
      </c>
      <c r="E15" s="82">
        <v>2</v>
      </c>
      <c r="F15" s="83"/>
    </row>
    <row r="16" spans="1:6" s="52" customFormat="1" ht="19.5" customHeight="1">
      <c r="A16" s="84">
        <v>207</v>
      </c>
      <c r="B16" s="72" t="s">
        <v>141</v>
      </c>
      <c r="C16" s="71">
        <v>60</v>
      </c>
      <c r="D16" s="71">
        <v>54.4</v>
      </c>
      <c r="E16" s="71">
        <v>5.6</v>
      </c>
      <c r="F16" s="67"/>
    </row>
    <row r="17" spans="1:6" ht="19.5" customHeight="1">
      <c r="A17" s="81">
        <v>20799</v>
      </c>
      <c r="B17" s="76" t="s">
        <v>142</v>
      </c>
      <c r="C17" s="80">
        <v>60</v>
      </c>
      <c r="D17" s="80">
        <v>54.4</v>
      </c>
      <c r="E17" s="80">
        <v>5.6</v>
      </c>
      <c r="F17" s="83"/>
    </row>
    <row r="18" spans="1:6" ht="19.5" customHeight="1">
      <c r="A18" s="81">
        <v>2079999</v>
      </c>
      <c r="B18" s="72" t="s">
        <v>143</v>
      </c>
      <c r="C18" s="80">
        <v>60</v>
      </c>
      <c r="D18" s="80">
        <v>54.4</v>
      </c>
      <c r="E18" s="80">
        <v>5.6</v>
      </c>
      <c r="F18" s="83"/>
    </row>
    <row r="19" spans="1:6" s="52" customFormat="1" ht="19.5" customHeight="1">
      <c r="A19" s="84">
        <v>208</v>
      </c>
      <c r="B19" s="72" t="s">
        <v>144</v>
      </c>
      <c r="C19" s="85">
        <v>130.2</v>
      </c>
      <c r="D19" s="71">
        <v>119.13</v>
      </c>
      <c r="E19" s="71">
        <v>11.07</v>
      </c>
      <c r="F19" s="67"/>
    </row>
    <row r="20" spans="1:6" ht="19.5" customHeight="1">
      <c r="A20" s="81">
        <v>20805</v>
      </c>
      <c r="B20" s="76" t="s">
        <v>145</v>
      </c>
      <c r="C20" s="86">
        <v>62</v>
      </c>
      <c r="D20" s="87">
        <v>57.3</v>
      </c>
      <c r="E20" s="87">
        <v>4.7</v>
      </c>
      <c r="F20" s="83"/>
    </row>
    <row r="21" spans="1:6" ht="19.5" customHeight="1">
      <c r="A21" s="81">
        <v>2080501</v>
      </c>
      <c r="B21" s="72" t="s">
        <v>146</v>
      </c>
      <c r="C21" s="86">
        <v>62</v>
      </c>
      <c r="D21" s="87">
        <v>57.3</v>
      </c>
      <c r="E21" s="87">
        <v>4.7</v>
      </c>
      <c r="F21" s="83"/>
    </row>
    <row r="22" spans="1:6" ht="19.5" customHeight="1">
      <c r="A22" s="81">
        <v>20899</v>
      </c>
      <c r="B22" s="76" t="s">
        <v>147</v>
      </c>
      <c r="C22" s="86">
        <v>68.2</v>
      </c>
      <c r="D22" s="87">
        <v>61.83</v>
      </c>
      <c r="E22" s="87">
        <v>6.37</v>
      </c>
      <c r="F22" s="83"/>
    </row>
    <row r="23" spans="1:6" ht="19.5" customHeight="1">
      <c r="A23" s="81">
        <v>2089901</v>
      </c>
      <c r="B23" s="72" t="s">
        <v>148</v>
      </c>
      <c r="C23" s="86">
        <v>68.2</v>
      </c>
      <c r="D23" s="87">
        <v>61.83</v>
      </c>
      <c r="E23" s="87">
        <v>6.37</v>
      </c>
      <c r="F23" s="83"/>
    </row>
    <row r="24" spans="1:6" s="52" customFormat="1" ht="19.5" customHeight="1">
      <c r="A24" s="84">
        <v>210</v>
      </c>
      <c r="B24" s="72" t="s">
        <v>149</v>
      </c>
      <c r="C24" s="85">
        <v>45.6</v>
      </c>
      <c r="D24" s="71">
        <v>42.24</v>
      </c>
      <c r="E24" s="71">
        <v>3.36</v>
      </c>
      <c r="F24" s="67"/>
    </row>
    <row r="25" spans="1:6" ht="19.5" customHeight="1">
      <c r="A25" s="81">
        <v>21007</v>
      </c>
      <c r="B25" s="76" t="s">
        <v>150</v>
      </c>
      <c r="C25" s="79">
        <v>45.6</v>
      </c>
      <c r="D25" s="80">
        <v>42.24</v>
      </c>
      <c r="E25" s="80">
        <v>3.36</v>
      </c>
      <c r="F25" s="83"/>
    </row>
    <row r="26" spans="1:6" ht="19.5" customHeight="1">
      <c r="A26" s="81">
        <v>2100799</v>
      </c>
      <c r="B26" s="72" t="s">
        <v>151</v>
      </c>
      <c r="C26" s="79">
        <v>45.6</v>
      </c>
      <c r="D26" s="80">
        <v>42.24</v>
      </c>
      <c r="E26" s="80">
        <v>3.36</v>
      </c>
      <c r="F26" s="83"/>
    </row>
    <row r="27" spans="1:6" s="52" customFormat="1" ht="19.5" customHeight="1">
      <c r="A27" s="69">
        <v>213</v>
      </c>
      <c r="B27" s="72" t="s">
        <v>152</v>
      </c>
      <c r="C27" s="73">
        <v>146.97</v>
      </c>
      <c r="D27" s="88">
        <v>104</v>
      </c>
      <c r="E27" s="71">
        <v>42.97</v>
      </c>
      <c r="F27" s="67"/>
    </row>
    <row r="28" spans="1:6" ht="19.5" customHeight="1">
      <c r="A28" s="75">
        <v>21305</v>
      </c>
      <c r="B28" s="89" t="s">
        <v>153</v>
      </c>
      <c r="C28" s="82">
        <v>10</v>
      </c>
      <c r="D28" s="82">
        <f>C28</f>
        <v>10</v>
      </c>
      <c r="E28" s="90"/>
      <c r="F28" s="83"/>
    </row>
    <row r="29" spans="1:6" ht="19.5" customHeight="1">
      <c r="A29" s="81">
        <v>2130505</v>
      </c>
      <c r="B29" s="72" t="s">
        <v>154</v>
      </c>
      <c r="C29" s="82">
        <v>10</v>
      </c>
      <c r="D29" s="82">
        <f>C29</f>
        <v>10</v>
      </c>
      <c r="E29" s="90"/>
      <c r="F29" s="83"/>
    </row>
    <row r="30" spans="1:6" ht="19.5" customHeight="1">
      <c r="A30" s="81">
        <v>21307</v>
      </c>
      <c r="B30" s="76" t="s">
        <v>155</v>
      </c>
      <c r="C30" s="91">
        <v>80</v>
      </c>
      <c r="D30" s="87">
        <v>45.5</v>
      </c>
      <c r="E30" s="92">
        <v>34.5</v>
      </c>
      <c r="F30" s="83"/>
    </row>
    <row r="31" spans="1:6" ht="19.5" customHeight="1">
      <c r="A31" s="81">
        <v>2130705</v>
      </c>
      <c r="B31" s="72" t="s">
        <v>156</v>
      </c>
      <c r="C31" s="91">
        <v>80</v>
      </c>
      <c r="D31" s="87">
        <v>45.5</v>
      </c>
      <c r="E31" s="92">
        <v>34.5</v>
      </c>
      <c r="F31" s="83"/>
    </row>
    <row r="32" spans="1:6" ht="19.5" customHeight="1">
      <c r="A32" s="81">
        <v>21399</v>
      </c>
      <c r="B32" s="76" t="s">
        <v>157</v>
      </c>
      <c r="C32" s="86">
        <v>56.97</v>
      </c>
      <c r="D32" s="87">
        <v>48.5</v>
      </c>
      <c r="E32" s="92">
        <v>8.47</v>
      </c>
      <c r="F32" s="83"/>
    </row>
    <row r="33" spans="1:6" ht="19.5" customHeight="1">
      <c r="A33" s="81">
        <v>2139999</v>
      </c>
      <c r="B33" s="72" t="s">
        <v>158</v>
      </c>
      <c r="C33" s="86">
        <v>56.97</v>
      </c>
      <c r="D33" s="87">
        <v>48.5</v>
      </c>
      <c r="E33" s="92">
        <v>8.47</v>
      </c>
      <c r="F33" s="83"/>
    </row>
    <row r="34" spans="1:6" s="52" customFormat="1" ht="19.5" customHeight="1">
      <c r="A34" s="93">
        <v>214</v>
      </c>
      <c r="B34" s="94" t="s">
        <v>215</v>
      </c>
      <c r="C34" s="85">
        <v>50</v>
      </c>
      <c r="D34" s="71">
        <v>38.6</v>
      </c>
      <c r="E34" s="74">
        <v>11.4</v>
      </c>
      <c r="F34" s="67"/>
    </row>
    <row r="35" spans="1:6" ht="19.5" customHeight="1">
      <c r="A35" s="95">
        <v>21499</v>
      </c>
      <c r="B35" s="96" t="s">
        <v>160</v>
      </c>
      <c r="C35" s="79">
        <v>50</v>
      </c>
      <c r="D35" s="80">
        <v>38.6</v>
      </c>
      <c r="E35" s="92">
        <v>11.4</v>
      </c>
      <c r="F35" s="83"/>
    </row>
    <row r="36" spans="1:6" ht="19.5" customHeight="1">
      <c r="A36" s="95">
        <v>2149999</v>
      </c>
      <c r="B36" s="94" t="s">
        <v>161</v>
      </c>
      <c r="C36" s="79">
        <v>50</v>
      </c>
      <c r="D36" s="80">
        <v>38.6</v>
      </c>
      <c r="E36" s="80">
        <v>38.6</v>
      </c>
      <c r="F36" s="83"/>
    </row>
    <row r="37" spans="1:6" s="52" customFormat="1" ht="19.5" customHeight="1">
      <c r="A37" s="84">
        <v>221</v>
      </c>
      <c r="B37" s="72" t="s">
        <v>162</v>
      </c>
      <c r="C37" s="71">
        <v>30</v>
      </c>
      <c r="D37" s="71">
        <v>27.3</v>
      </c>
      <c r="E37" s="74">
        <v>2.7</v>
      </c>
      <c r="F37" s="67"/>
    </row>
    <row r="38" spans="1:6" ht="19.5" customHeight="1">
      <c r="A38" s="81">
        <v>22102</v>
      </c>
      <c r="B38" s="76" t="s">
        <v>163</v>
      </c>
      <c r="C38" s="80">
        <v>30</v>
      </c>
      <c r="D38" s="80">
        <v>27.3</v>
      </c>
      <c r="E38" s="92">
        <v>2.7</v>
      </c>
      <c r="F38" s="83"/>
    </row>
    <row r="39" spans="1:6" ht="19.5" customHeight="1">
      <c r="A39" s="81">
        <v>2210201</v>
      </c>
      <c r="B39" s="81" t="s">
        <v>164</v>
      </c>
      <c r="C39" s="80">
        <v>30</v>
      </c>
      <c r="D39" s="80">
        <v>27.3</v>
      </c>
      <c r="E39" s="92">
        <v>2.7</v>
      </c>
      <c r="F39" s="83"/>
    </row>
  </sheetData>
  <sheetProtection/>
  <mergeCells count="1">
    <mergeCell ref="A2:F2"/>
  </mergeCells>
  <printOptions horizontalCentered="1"/>
  <pageMargins left="0.59" right="0.59" top="0.7900000000000001" bottom="0.7900000000000001" header="0.5" footer="0.5"/>
  <pageSetup fitToHeight="1000" fitToWidth="1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A呵呵</cp:lastModifiedBy>
  <dcterms:created xsi:type="dcterms:W3CDTF">2018-01-09T01:56:11Z</dcterms:created>
  <dcterms:modified xsi:type="dcterms:W3CDTF">2019-07-29T07:20:37Z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