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893" firstSheet="9" activeTab="9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'表6-部门综合预算一般公共预算支出明细表（按经济分类科目分）'!$A$1:$G$10</definedName>
    <definedName name="_xlnm.Print_Area" localSheetId="8">'表7-部门综合预算一般公共预算基本支出明细表（按功能科目分）'!$A$1:$F$14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'目录'!$A$1:$L$19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<sst xmlns="http://schemas.openxmlformats.org/spreadsheetml/2006/main" count="487" uniqueCount="232">
  <si>
    <t>附件2</t>
  </si>
  <si>
    <t>2019年部门综合预算公开报表</t>
  </si>
  <si>
    <t xml:space="preserve">                            部门名称：子洲县粮食局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</si>
  <si>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</si>
  <si>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</si>
  <si>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</si>
  <si>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</si>
  <si>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公开报表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</si>
  <si>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</si>
  <si>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</si>
  <si>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</si>
  <si>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</si>
  <si>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</si>
  <si>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</si>
  <si>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</si>
  <si>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</si>
  <si>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</si>
  <si>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</si>
  <si>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</si>
  <si>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</si>
  <si>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</si>
  <si>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</si>
  <si>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</si>
  <si>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</si>
  <si>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</si>
  <si>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</si>
  <si>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</si>
  <si>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</si>
  <si>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</si>
  <si>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</si>
  <si>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无此项收支</t>
  </si>
  <si>
    <t>表10</t>
  </si>
  <si>
    <t>2019年部门综合预算专项业务经费支出表</t>
  </si>
  <si>
    <t>表11</t>
  </si>
  <si>
    <t>2019年部门综合预算政府采购（资产配置、购买服务）预算表</t>
  </si>
  <si>
    <t>本部门本年无采购</t>
  </si>
  <si>
    <t>表12</t>
  </si>
  <si>
    <t>2019年部门综合预算一般公共预算拨款“三公”经费及会议费、培训费支出预算表</t>
  </si>
  <si>
    <t>无此项支出</t>
  </si>
  <si>
    <t>2018年预算绩效目标评价相关表</t>
  </si>
  <si>
    <t>在政府网绩效评价版块分部门单独公开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</si>
  <si>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</si>
  <si>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</si>
  <si>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</si>
  <si>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</si>
  <si>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</si>
  <si>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</si>
  <si>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</si>
  <si>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</si>
  <si>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</si>
  <si>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</si>
  <si>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</si>
  <si>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</si>
  <si>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</si>
  <si>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</si>
  <si>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</si>
  <si>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</si>
  <si>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</si>
  <si>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</si>
  <si>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</si>
  <si>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</si>
  <si>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</si>
  <si>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</si>
  <si>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</si>
  <si>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</si>
  <si>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</si>
  <si>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</si>
  <si>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</si>
  <si>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</si>
  <si>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</si>
  <si>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</si>
  <si>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</si>
  <si>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</si>
  <si>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</si>
  <si>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</si>
  <si>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</si>
  <si>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</si>
  <si>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</si>
  <si>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</si>
  <si>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</si>
  <si>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</si>
  <si>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</si>
  <si>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</si>
  <si>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</si>
  <si>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</si>
  <si>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</si>
  <si>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</si>
  <si>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</si>
  <si>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</si>
  <si>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</si>
  <si>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</si>
  <si>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</si>
  <si>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</si>
  <si>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</si>
  <si>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</si>
  <si>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</si>
  <si>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</si>
  <si>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</si>
  <si>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</si>
  <si>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</si>
  <si>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</si>
  <si>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</si>
  <si>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</si>
  <si>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</si>
  <si>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</si>
  <si>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</si>
  <si>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</si>
  <si>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</si>
  <si>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</si>
  <si>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</si>
  <si>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</si>
  <si>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</si>
  <si>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</si>
  <si>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</si>
  <si>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</si>
  <si>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</si>
  <si>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</si>
  <si>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</si>
  <si>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</si>
  <si>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</si>
  <si>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</si>
  <si>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</si>
  <si>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</si>
  <si>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</si>
  <si>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</si>
  <si>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</si>
  <si>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</si>
  <si>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</si>
  <si>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</si>
  <si>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</si>
  <si>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</si>
  <si>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</si>
  <si>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子洲县粮食局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</si>
  <si>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</si>
  <si>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</si>
  <si>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</si>
  <si>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</si>
  <si>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</si>
  <si>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</si>
  <si>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</si>
  <si>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</si>
  <si>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</si>
  <si>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</si>
  <si>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</si>
  <si>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</si>
  <si>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</si>
  <si>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</si>
  <si>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粮油物资储备支出</t>
  </si>
  <si>
    <t>粮油事务</t>
  </si>
  <si>
    <t xml:space="preserve">  行政运行</t>
  </si>
  <si>
    <t>经济科目编码</t>
  </si>
  <si>
    <t>经济科目名称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</si>
  <si>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</si>
  <si>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</si>
  <si>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</si>
  <si>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</si>
  <si>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</si>
  <si>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</si>
  <si>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住房公积金</t>
  </si>
  <si>
    <t>商品服务支出</t>
  </si>
  <si>
    <t>其他商品和服务支出</t>
  </si>
  <si>
    <t>对个人家庭生活补助</t>
  </si>
  <si>
    <t>退休费</t>
  </si>
  <si>
    <t>国内债务付息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</si>
  <si>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</si>
  <si>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</si>
  <si>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</si>
  <si>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</si>
  <si>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</si>
  <si>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</si>
  <si>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</si>
  <si>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</si>
  <si>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</si>
  <si>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</si>
  <si>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</si>
  <si>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</si>
  <si>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</si>
  <si>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</si>
  <si>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</si>
  <si>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</si>
  <si>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</si>
  <si>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</si>
  <si>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</si>
  <si>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</si>
  <si>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</si>
  <si>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</si>
  <si>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</si>
  <si>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</si>
  <si>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</si>
  <si>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</si>
  <si>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</si>
  <si>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</si>
  <si>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</si>
  <si>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</si>
  <si>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</si>
  <si>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</si>
  <si>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</si>
  <si>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</si>
  <si>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</si>
  <si>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农发行欠息偿还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</si>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</sst>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3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vertical="center" shrinkToFit="1"/>
    </xf>
    <xf numFmtId="0" fontId="31" fillId="0" borderId="9" xfId="0" applyFont="1" applyFill="1" applyBorder="1" applyAlignment="1">
      <alignment vertical="center" shrinkToFit="1"/>
    </xf>
    <xf numFmtId="0" fontId="5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8" fillId="33" borderId="9" xfId="0" applyNumberFormat="1" applyFont="1" applyFill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97" t="s">
        <v>1</v>
      </c>
    </row>
    <row r="3" spans="1:14" ht="93.75" customHeight="1">
      <c r="A3" s="98"/>
      <c r="N3" s="1"/>
    </row>
    <row r="4" ht="81.75" customHeight="1">
      <c r="A4" s="99" t="s">
        <v>2</v>
      </c>
    </row>
    <row r="5" ht="40.5" customHeight="1">
      <c r="A5" s="99" t="s">
        <v>3</v>
      </c>
    </row>
    <row r="6" ht="36.75" customHeight="1">
      <c r="A6" s="99" t="s">
        <v>4</v>
      </c>
    </row>
    <row r="7" ht="12.75" customHeight="1">
      <c r="A7" s="100"/>
    </row>
    <row r="8" ht="12.75" customHeight="1">
      <c r="A8" s="100"/>
    </row>
    <row r="9" ht="12.75" customHeight="1">
      <c r="A9" s="100"/>
    </row>
    <row r="10" ht="12.75" customHeight="1">
      <c r="A10" s="100"/>
    </row>
    <row r="11" ht="12.75" customHeight="1">
      <c r="A11" s="100"/>
    </row>
    <row r="12" ht="12.75" customHeight="1">
      <c r="A12" s="100"/>
    </row>
    <row r="13" ht="12.75" customHeight="1">
      <c r="A13" s="100"/>
    </row>
  </sheetData>
  <sheetProtection/>
  <printOptions horizontalCentered="1" verticalCentered="1"/>
  <pageMargins left="0.75" right="0.75" top="0.7900000000000001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tabSelected="1" workbookViewId="0" topLeftCell="A1">
      <selection activeCell="D22" sqref="D2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25</v>
      </c>
    </row>
    <row r="2" spans="1:6" ht="28.5" customHeight="1">
      <c r="A2" s="20" t="s">
        <v>26</v>
      </c>
      <c r="B2" s="20"/>
      <c r="C2" s="20"/>
      <c r="D2" s="20"/>
      <c r="E2" s="20"/>
      <c r="F2" s="20"/>
    </row>
    <row r="3" ht="22.5" customHeight="1">
      <c r="F3" s="19" t="s">
        <v>41</v>
      </c>
    </row>
    <row r="4" spans="1:6" ht="22.5" customHeight="1">
      <c r="A4" s="22" t="s">
        <v>150</v>
      </c>
      <c r="B4" s="22" t="s">
        <v>151</v>
      </c>
      <c r="C4" s="22" t="s">
        <v>120</v>
      </c>
      <c r="D4" s="22" t="s">
        <v>143</v>
      </c>
      <c r="E4" s="22" t="s">
        <v>144</v>
      </c>
      <c r="F4" s="22" t="s">
        <v>146</v>
      </c>
    </row>
    <row r="5" spans="1:6" ht="15.75" customHeight="1">
      <c r="A5" s="11" t="s">
        <v>131</v>
      </c>
      <c r="B5" s="11" t="s">
        <v>131</v>
      </c>
      <c r="C5" s="11">
        <v>1</v>
      </c>
      <c r="D5" s="11">
        <v>2</v>
      </c>
      <c r="E5" s="11">
        <v>3</v>
      </c>
      <c r="F5" s="11" t="s">
        <v>131</v>
      </c>
    </row>
    <row r="6" spans="1:6" ht="12.75" customHeight="1">
      <c r="A6" s="13"/>
      <c r="B6" s="49" t="s">
        <v>120</v>
      </c>
      <c r="C6" s="50">
        <v>160.92</v>
      </c>
      <c r="D6" s="50">
        <v>40.92</v>
      </c>
      <c r="E6" s="50">
        <v>120</v>
      </c>
      <c r="F6" s="13"/>
    </row>
    <row r="7" spans="1:6" ht="12.75" customHeight="1">
      <c r="A7" s="51">
        <v>301</v>
      </c>
      <c r="B7" s="52" t="s">
        <v>152</v>
      </c>
      <c r="C7" s="53">
        <v>37.41</v>
      </c>
      <c r="D7" s="51">
        <v>37.41</v>
      </c>
      <c r="E7" s="13"/>
      <c r="F7" s="13"/>
    </row>
    <row r="8" spans="1:6" ht="12.75" customHeight="1">
      <c r="A8" s="13"/>
      <c r="B8" s="54" t="s">
        <v>153</v>
      </c>
      <c r="C8" s="55">
        <v>17.725</v>
      </c>
      <c r="D8" s="56">
        <v>17.725</v>
      </c>
      <c r="E8" s="13"/>
      <c r="F8" s="13"/>
    </row>
    <row r="9" spans="1:6" ht="12.75" customHeight="1">
      <c r="A9" s="13"/>
      <c r="B9" s="54" t="s">
        <v>154</v>
      </c>
      <c r="C9" s="57">
        <f aca="true" t="shared" si="0" ref="C9:C13">D9+E9+F9</f>
        <v>9.242</v>
      </c>
      <c r="D9" s="56">
        <v>9.242</v>
      </c>
      <c r="E9" s="13"/>
      <c r="F9" s="13"/>
    </row>
    <row r="10" spans="1:6" ht="12.75" customHeight="1">
      <c r="A10" s="13"/>
      <c r="B10" s="54" t="s">
        <v>155</v>
      </c>
      <c r="C10" s="57">
        <f t="shared" si="0"/>
        <v>1.023</v>
      </c>
      <c r="D10" s="56">
        <v>1.023</v>
      </c>
      <c r="E10" s="13"/>
      <c r="F10" s="13"/>
    </row>
    <row r="11" spans="1:6" ht="12.75" customHeight="1">
      <c r="A11" s="58"/>
      <c r="B11" s="54" t="s">
        <v>156</v>
      </c>
      <c r="C11" s="57">
        <f t="shared" si="0"/>
        <v>4.98</v>
      </c>
      <c r="D11" s="56">
        <v>4.98</v>
      </c>
      <c r="E11" s="59"/>
      <c r="F11" s="13"/>
    </row>
    <row r="12" spans="1:6" ht="12.75" customHeight="1">
      <c r="A12" s="58"/>
      <c r="B12" s="54" t="s">
        <v>157</v>
      </c>
      <c r="C12" s="57">
        <f t="shared" si="0"/>
        <v>1.99</v>
      </c>
      <c r="D12" s="56">
        <v>1.99</v>
      </c>
      <c r="E12" s="59"/>
      <c r="F12" s="13"/>
    </row>
    <row r="13" spans="1:6" ht="12.75" customHeight="1">
      <c r="A13" s="59"/>
      <c r="B13" s="54" t="s">
        <v>158</v>
      </c>
      <c r="C13" s="57">
        <f t="shared" si="0"/>
        <v>2.45</v>
      </c>
      <c r="D13" s="56">
        <v>2.45</v>
      </c>
      <c r="E13" s="59"/>
      <c r="F13" s="59"/>
    </row>
    <row r="14" spans="1:6" ht="12.75" customHeight="1">
      <c r="A14" s="60">
        <v>302</v>
      </c>
      <c r="B14" s="61" t="s">
        <v>159</v>
      </c>
      <c r="C14" s="62">
        <v>120</v>
      </c>
      <c r="D14" s="60"/>
      <c r="E14" s="62">
        <v>120</v>
      </c>
      <c r="F14" s="59"/>
    </row>
    <row r="15" spans="1:6" ht="12.75" customHeight="1">
      <c r="A15" s="59"/>
      <c r="B15" s="54" t="s">
        <v>160</v>
      </c>
      <c r="C15" s="57">
        <f>D15+E15+F15</f>
        <v>120</v>
      </c>
      <c r="D15" s="56"/>
      <c r="E15" s="55">
        <v>120</v>
      </c>
      <c r="F15" s="59"/>
    </row>
    <row r="16" spans="1:6" ht="12.75" customHeight="1">
      <c r="A16" s="60">
        <v>303</v>
      </c>
      <c r="B16" s="61" t="s">
        <v>161</v>
      </c>
      <c r="C16" s="63">
        <v>3.51</v>
      </c>
      <c r="D16" s="64">
        <v>3.51</v>
      </c>
      <c r="E16" s="59"/>
      <c r="F16" s="59"/>
    </row>
    <row r="17" spans="1:6" ht="12.75" customHeight="1">
      <c r="A17" s="59"/>
      <c r="B17" s="54" t="s">
        <v>162</v>
      </c>
      <c r="C17" s="57">
        <f>D17+E17+F17</f>
        <v>3.75</v>
      </c>
      <c r="D17" s="56">
        <v>3.75</v>
      </c>
      <c r="E17" s="59"/>
      <c r="F17" s="59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6" t="s">
        <v>27</v>
      </c>
      <c r="B1" s="27"/>
      <c r="C1" s="27"/>
      <c r="D1" s="27"/>
      <c r="E1" s="27"/>
      <c r="F1" s="28"/>
    </row>
    <row r="2" spans="1:6" ht="22.5" customHeight="1">
      <c r="A2" s="29" t="s">
        <v>28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41</v>
      </c>
    </row>
    <row r="4" spans="1:6" ht="22.5" customHeight="1">
      <c r="A4" s="35" t="s">
        <v>42</v>
      </c>
      <c r="B4" s="35"/>
      <c r="C4" s="35" t="s">
        <v>43</v>
      </c>
      <c r="D4" s="35"/>
      <c r="E4" s="35"/>
      <c r="F4" s="35"/>
    </row>
    <row r="5" spans="1:6" ht="22.5" customHeight="1">
      <c r="A5" s="35" t="s">
        <v>44</v>
      </c>
      <c r="B5" s="35" t="s">
        <v>45</v>
      </c>
      <c r="C5" s="35" t="s">
        <v>46</v>
      </c>
      <c r="D5" s="36" t="s">
        <v>45</v>
      </c>
      <c r="E5" s="35" t="s">
        <v>47</v>
      </c>
      <c r="F5" s="35" t="s">
        <v>45</v>
      </c>
    </row>
    <row r="6" spans="1:6" ht="22.5" customHeight="1">
      <c r="A6" s="37" t="s">
        <v>164</v>
      </c>
      <c r="B6" s="38"/>
      <c r="C6" s="39" t="s">
        <v>165</v>
      </c>
      <c r="D6" s="40"/>
      <c r="E6" s="41" t="s">
        <v>166</v>
      </c>
      <c r="F6" s="40"/>
    </row>
    <row r="7" spans="1:6" ht="22.5" customHeight="1">
      <c r="A7" s="42"/>
      <c r="B7" s="38"/>
      <c r="C7" s="39" t="s">
        <v>167</v>
      </c>
      <c r="D7" s="40"/>
      <c r="E7" s="43" t="s">
        <v>168</v>
      </c>
      <c r="F7" s="40"/>
    </row>
    <row r="8" spans="1:8" ht="22.5" customHeight="1">
      <c r="A8" s="42"/>
      <c r="B8" s="38"/>
      <c r="C8" s="39" t="s">
        <v>169</v>
      </c>
      <c r="D8" s="40"/>
      <c r="E8" s="43" t="s">
        <v>170</v>
      </c>
      <c r="F8" s="40"/>
      <c r="H8" s="1"/>
    </row>
    <row r="9" spans="1:6" ht="22.5" customHeight="1">
      <c r="A9" s="37"/>
      <c r="B9" s="38"/>
      <c r="C9" s="39" t="s">
        <v>171</v>
      </c>
      <c r="D9" s="40"/>
      <c r="E9" s="43" t="s">
        <v>172</v>
      </c>
      <c r="F9" s="40"/>
    </row>
    <row r="10" spans="1:7" ht="22.5" customHeight="1">
      <c r="A10" s="37"/>
      <c r="B10" s="38"/>
      <c r="C10" s="39" t="s">
        <v>173</v>
      </c>
      <c r="D10" s="40"/>
      <c r="E10" s="43" t="s">
        <v>174</v>
      </c>
      <c r="F10" s="40"/>
      <c r="G10" s="1"/>
    </row>
    <row r="11" spans="1:7" ht="22.5" customHeight="1">
      <c r="A11" s="42"/>
      <c r="B11" s="38"/>
      <c r="C11" s="39" t="s">
        <v>175</v>
      </c>
      <c r="D11" s="40"/>
      <c r="E11" s="43" t="s">
        <v>176</v>
      </c>
      <c r="F11" s="40"/>
      <c r="G11" s="1"/>
    </row>
    <row r="12" spans="1:7" ht="22.5" customHeight="1">
      <c r="A12" s="42"/>
      <c r="B12" s="38"/>
      <c r="C12" s="39" t="s">
        <v>177</v>
      </c>
      <c r="D12" s="40"/>
      <c r="E12" s="43" t="s">
        <v>168</v>
      </c>
      <c r="F12" s="40"/>
      <c r="G12" s="1"/>
    </row>
    <row r="13" spans="1:7" ht="22.5" customHeight="1">
      <c r="A13" s="44"/>
      <c r="B13" s="38"/>
      <c r="C13" s="39" t="s">
        <v>178</v>
      </c>
      <c r="D13" s="40"/>
      <c r="E13" s="43" t="s">
        <v>170</v>
      </c>
      <c r="F13" s="40"/>
      <c r="G13" s="1"/>
    </row>
    <row r="14" spans="1:6" ht="22.5" customHeight="1">
      <c r="A14" s="44"/>
      <c r="B14" s="38"/>
      <c r="C14" s="39" t="s">
        <v>179</v>
      </c>
      <c r="D14" s="40"/>
      <c r="E14" s="43" t="s">
        <v>172</v>
      </c>
      <c r="F14" s="40"/>
    </row>
    <row r="15" spans="1:6" ht="22.5" customHeight="1">
      <c r="A15" s="44"/>
      <c r="B15" s="38"/>
      <c r="C15" s="39" t="s">
        <v>180</v>
      </c>
      <c r="D15" s="40"/>
      <c r="E15" s="43" t="s">
        <v>181</v>
      </c>
      <c r="F15" s="40"/>
    </row>
    <row r="16" spans="1:8" ht="22.5" customHeight="1">
      <c r="A16" s="13"/>
      <c r="B16" s="45"/>
      <c r="C16" s="39" t="s">
        <v>182</v>
      </c>
      <c r="D16" s="40"/>
      <c r="E16" s="43" t="s">
        <v>183</v>
      </c>
      <c r="F16" s="40"/>
      <c r="H16" s="1"/>
    </row>
    <row r="17" spans="1:6" ht="22.5" customHeight="1">
      <c r="A17" s="14"/>
      <c r="B17" s="45"/>
      <c r="C17" s="39" t="s">
        <v>184</v>
      </c>
      <c r="D17" s="40"/>
      <c r="E17" s="43" t="s">
        <v>185</v>
      </c>
      <c r="F17" s="40"/>
    </row>
    <row r="18" spans="1:6" ht="22.5" customHeight="1">
      <c r="A18" s="14"/>
      <c r="B18" s="45"/>
      <c r="C18" s="39" t="s">
        <v>186</v>
      </c>
      <c r="D18" s="40"/>
      <c r="E18" s="43" t="s">
        <v>187</v>
      </c>
      <c r="F18" s="40"/>
    </row>
    <row r="19" spans="1:6" ht="22.5" customHeight="1">
      <c r="A19" s="44"/>
      <c r="B19" s="45"/>
      <c r="C19" s="39" t="s">
        <v>188</v>
      </c>
      <c r="D19" s="40"/>
      <c r="E19" s="43" t="s">
        <v>189</v>
      </c>
      <c r="F19" s="40"/>
    </row>
    <row r="20" spans="1:6" ht="22.5" customHeight="1">
      <c r="A20" s="44"/>
      <c r="B20" s="38"/>
      <c r="C20" s="39" t="s">
        <v>190</v>
      </c>
      <c r="D20" s="40"/>
      <c r="E20" s="43" t="s">
        <v>191</v>
      </c>
      <c r="F20" s="40"/>
    </row>
    <row r="21" spans="1:6" ht="22.5" customHeight="1">
      <c r="A21" s="13"/>
      <c r="B21" s="38"/>
      <c r="C21" s="14"/>
      <c r="D21" s="40"/>
      <c r="E21" s="43" t="s">
        <v>192</v>
      </c>
      <c r="F21" s="40"/>
    </row>
    <row r="22" spans="1:6" ht="18" customHeight="1">
      <c r="A22" s="14"/>
      <c r="B22" s="38"/>
      <c r="C22" s="14"/>
      <c r="D22" s="40"/>
      <c r="E22" s="46" t="s">
        <v>193</v>
      </c>
      <c r="F22" s="40"/>
    </row>
    <row r="23" spans="1:6" ht="19.5" customHeight="1">
      <c r="A23" s="14"/>
      <c r="B23" s="38"/>
      <c r="C23" s="14"/>
      <c r="D23" s="40"/>
      <c r="E23" s="46" t="s">
        <v>194</v>
      </c>
      <c r="F23" s="40"/>
    </row>
    <row r="24" spans="1:6" ht="21.75" customHeight="1">
      <c r="A24" s="14"/>
      <c r="B24" s="38"/>
      <c r="C24" s="39"/>
      <c r="D24" s="47"/>
      <c r="E24" s="46" t="s">
        <v>195</v>
      </c>
      <c r="F24" s="40"/>
    </row>
    <row r="25" spans="1:6" ht="23.25" customHeight="1">
      <c r="A25" s="14"/>
      <c r="B25" s="38"/>
      <c r="C25" s="39"/>
      <c r="D25" s="47"/>
      <c r="E25" s="37"/>
      <c r="F25" s="48"/>
    </row>
    <row r="26" spans="1:6" ht="18" customHeight="1">
      <c r="A26" s="36" t="s">
        <v>105</v>
      </c>
      <c r="B26" s="45">
        <f>SUM(B6,B9,B10,B12,B13,B14,B15)</f>
        <v>0</v>
      </c>
      <c r="C26" s="36" t="s">
        <v>106</v>
      </c>
      <c r="D26" s="47">
        <f>SUM(D6:D20)</f>
        <v>0</v>
      </c>
      <c r="E26" s="36" t="s">
        <v>106</v>
      </c>
      <c r="F26" s="48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31</v>
      </c>
    </row>
    <row r="2" spans="1:4" ht="28.5" customHeight="1">
      <c r="A2" s="20" t="s">
        <v>32</v>
      </c>
      <c r="B2" s="20"/>
      <c r="C2" s="20"/>
      <c r="D2" s="20"/>
    </row>
    <row r="3" ht="22.5" customHeight="1">
      <c r="D3" s="19" t="s">
        <v>41</v>
      </c>
    </row>
    <row r="4" spans="1:4" ht="22.5" customHeight="1">
      <c r="A4" s="22" t="s">
        <v>116</v>
      </c>
      <c r="B4" s="10" t="s">
        <v>196</v>
      </c>
      <c r="C4" s="22" t="s">
        <v>197</v>
      </c>
      <c r="D4" s="22" t="s">
        <v>198</v>
      </c>
    </row>
    <row r="5" spans="1:4" ht="15.75" customHeight="1">
      <c r="A5" s="11" t="s">
        <v>131</v>
      </c>
      <c r="B5" s="11" t="s">
        <v>131</v>
      </c>
      <c r="C5" s="11" t="s">
        <v>131</v>
      </c>
      <c r="D5" s="12" t="s">
        <v>131</v>
      </c>
    </row>
    <row r="6" spans="1:4" ht="12.75" customHeight="1">
      <c r="A6" s="13"/>
      <c r="B6" s="13" t="s">
        <v>132</v>
      </c>
      <c r="C6" s="13">
        <v>180</v>
      </c>
      <c r="D6" s="13" t="s">
        <v>199</v>
      </c>
    </row>
    <row r="7" spans="1:4" ht="12.75" customHeight="1">
      <c r="A7" s="13"/>
      <c r="B7" s="13"/>
      <c r="C7" s="13"/>
      <c r="D7" s="13"/>
    </row>
    <row r="8" spans="1:4" ht="12.75" customHeight="1">
      <c r="A8" s="13"/>
      <c r="B8" s="13"/>
      <c r="C8" s="13"/>
      <c r="D8" s="13"/>
    </row>
    <row r="9" spans="1:4" ht="12.75" customHeight="1">
      <c r="A9" s="13"/>
      <c r="B9" s="13"/>
      <c r="C9" s="13"/>
      <c r="D9" s="13"/>
    </row>
    <row r="10" spans="1:4" ht="12.75" customHeight="1">
      <c r="A10" s="13"/>
      <c r="B10" s="13"/>
      <c r="C10" s="13"/>
      <c r="D10" s="13"/>
    </row>
    <row r="11" spans="1:4" ht="12.75" customHeight="1">
      <c r="A11" s="13"/>
      <c r="B11" s="13"/>
      <c r="C11" s="13"/>
      <c r="D11" s="14"/>
    </row>
    <row r="12" spans="1:4" ht="12.75" customHeight="1">
      <c r="A12" s="13"/>
      <c r="B12" s="13"/>
      <c r="C12" s="13"/>
      <c r="D12" s="14"/>
    </row>
    <row r="13" spans="1:4" ht="12.75" customHeight="1">
      <c r="A13" s="13"/>
      <c r="B13" s="13"/>
      <c r="C13" s="13"/>
      <c r="D13" s="14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F2" sqref="F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33</v>
      </c>
    </row>
    <row r="2" spans="1:14" ht="23.25" customHeigh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5"/>
    </row>
    <row r="3" ht="26.25" customHeight="1">
      <c r="N3" s="19" t="s">
        <v>41</v>
      </c>
    </row>
    <row r="4" spans="1:14" ht="18" customHeight="1">
      <c r="A4" s="8" t="s">
        <v>200</v>
      </c>
      <c r="B4" s="8"/>
      <c r="C4" s="8"/>
      <c r="D4" s="8" t="s">
        <v>116</v>
      </c>
      <c r="E4" s="4" t="s">
        <v>201</v>
      </c>
      <c r="F4" s="8" t="s">
        <v>202</v>
      </c>
      <c r="G4" s="21" t="s">
        <v>203</v>
      </c>
      <c r="H4" s="15" t="s">
        <v>204</v>
      </c>
      <c r="I4" s="8" t="s">
        <v>205</v>
      </c>
      <c r="J4" s="8" t="s">
        <v>150</v>
      </c>
      <c r="K4" s="8"/>
      <c r="L4" s="16" t="s">
        <v>206</v>
      </c>
      <c r="M4" s="8" t="s">
        <v>207</v>
      </c>
      <c r="N4" s="3" t="s">
        <v>208</v>
      </c>
    </row>
    <row r="5" spans="1:14" ht="18" customHeight="1">
      <c r="A5" s="22" t="s">
        <v>209</v>
      </c>
      <c r="B5" s="22" t="s">
        <v>210</v>
      </c>
      <c r="C5" s="22" t="s">
        <v>211</v>
      </c>
      <c r="D5" s="8"/>
      <c r="E5" s="4"/>
      <c r="F5" s="8"/>
      <c r="G5" s="23"/>
      <c r="H5" s="15"/>
      <c r="I5" s="8"/>
      <c r="J5" s="8" t="s">
        <v>209</v>
      </c>
      <c r="K5" s="8" t="s">
        <v>210</v>
      </c>
      <c r="L5" s="18"/>
      <c r="M5" s="8"/>
      <c r="N5" s="3"/>
    </row>
    <row r="6" spans="1:14" ht="12.75" customHeight="1">
      <c r="A6" s="11" t="s">
        <v>131</v>
      </c>
      <c r="B6" s="11" t="s">
        <v>131</v>
      </c>
      <c r="C6" s="11" t="s">
        <v>131</v>
      </c>
      <c r="D6" s="11" t="s">
        <v>131</v>
      </c>
      <c r="E6" s="11" t="s">
        <v>131</v>
      </c>
      <c r="F6" s="24" t="s">
        <v>131</v>
      </c>
      <c r="G6" s="11" t="s">
        <v>131</v>
      </c>
      <c r="H6" s="11" t="s">
        <v>131</v>
      </c>
      <c r="I6" s="11" t="s">
        <v>131</v>
      </c>
      <c r="J6" s="11" t="s">
        <v>131</v>
      </c>
      <c r="K6" s="11" t="s">
        <v>131</v>
      </c>
      <c r="L6" s="11" t="s">
        <v>131</v>
      </c>
      <c r="M6" s="11" t="s">
        <v>131</v>
      </c>
      <c r="N6" s="11" t="s">
        <v>131</v>
      </c>
    </row>
    <row r="7" spans="1:14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>
      <c r="A8" s="13"/>
      <c r="B8" s="13"/>
      <c r="C8" s="13"/>
      <c r="D8" s="13"/>
      <c r="E8" s="13"/>
      <c r="F8" s="14"/>
      <c r="G8" s="14"/>
      <c r="H8" s="14"/>
      <c r="I8" s="13"/>
      <c r="J8" s="13"/>
      <c r="K8" s="13"/>
      <c r="L8" s="13"/>
      <c r="M8" s="13"/>
      <c r="N8" s="13"/>
    </row>
    <row r="9" spans="1:15" ht="12.75" customHeight="1">
      <c r="A9" s="13"/>
      <c r="B9" s="13"/>
      <c r="C9" s="13"/>
      <c r="D9" s="13"/>
      <c r="E9" s="14"/>
      <c r="F9" s="14"/>
      <c r="G9" s="14"/>
      <c r="H9" s="14"/>
      <c r="I9" s="13"/>
      <c r="J9" s="13"/>
      <c r="K9" s="13"/>
      <c r="L9" s="13"/>
      <c r="M9" s="13"/>
      <c r="N9" s="14"/>
      <c r="O9" s="1"/>
    </row>
    <row r="10" spans="1:15" ht="12.75" customHeight="1">
      <c r="A10" s="13"/>
      <c r="B10" s="13"/>
      <c r="C10" s="13"/>
      <c r="D10" s="13"/>
      <c r="E10" s="14"/>
      <c r="F10" s="14"/>
      <c r="G10" s="14"/>
      <c r="H10" s="14"/>
      <c r="I10" s="13"/>
      <c r="J10" s="13"/>
      <c r="K10" s="13"/>
      <c r="L10" s="13"/>
      <c r="M10" s="13"/>
      <c r="N10" s="14"/>
      <c r="O10" s="1"/>
    </row>
    <row r="11" spans="1:15" ht="12.75" customHeight="1">
      <c r="A11" s="13"/>
      <c r="B11" s="13"/>
      <c r="C11" s="13"/>
      <c r="D11" s="13"/>
      <c r="E11" s="14"/>
      <c r="F11" s="14"/>
      <c r="G11" s="14"/>
      <c r="H11" s="13"/>
      <c r="I11" s="13"/>
      <c r="J11" s="13"/>
      <c r="K11" s="13"/>
      <c r="L11" s="13"/>
      <c r="M11" s="13"/>
      <c r="N11" s="14"/>
      <c r="O11" s="1"/>
    </row>
    <row r="12" spans="1:15" ht="12.75" customHeight="1">
      <c r="A12" s="13"/>
      <c r="B12" s="13"/>
      <c r="C12" s="13"/>
      <c r="D12" s="13"/>
      <c r="E12" s="14"/>
      <c r="F12" s="14"/>
      <c r="G12" s="14"/>
      <c r="H12" s="13"/>
      <c r="I12" s="13"/>
      <c r="J12" s="13"/>
      <c r="K12" s="13"/>
      <c r="L12" s="13"/>
      <c r="M12" s="13"/>
      <c r="N12" s="14"/>
      <c r="O12" s="1"/>
    </row>
    <row r="13" spans="1:14" ht="12.75" customHeight="1">
      <c r="A13" s="14"/>
      <c r="B13" s="13"/>
      <c r="C13" s="13"/>
      <c r="D13" s="13"/>
      <c r="E13" s="14"/>
      <c r="F13" s="14"/>
      <c r="G13" s="14"/>
      <c r="H13" s="13"/>
      <c r="I13" s="13"/>
      <c r="J13" s="13"/>
      <c r="K13" s="13"/>
      <c r="L13" s="13"/>
      <c r="M13" s="13"/>
      <c r="N13" s="13"/>
    </row>
    <row r="14" spans="1:14" ht="12.75" customHeight="1">
      <c r="A14" s="14"/>
      <c r="B14" s="14"/>
      <c r="C14" s="13"/>
      <c r="D14" s="13"/>
      <c r="E14" s="14"/>
      <c r="F14" s="14"/>
      <c r="G14" s="14"/>
      <c r="H14" s="13"/>
      <c r="I14" s="13"/>
      <c r="J14" s="13"/>
      <c r="K14" s="13"/>
      <c r="L14" s="13"/>
      <c r="M14" s="13"/>
      <c r="N14" s="13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Q20" sqref="Q20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36</v>
      </c>
    </row>
    <row r="2" spans="1:29" ht="28.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2.5" customHeight="1">
      <c r="AC3" s="19" t="s">
        <v>41</v>
      </c>
    </row>
    <row r="4" spans="1:29" ht="17.25" customHeight="1">
      <c r="A4" s="3" t="s">
        <v>116</v>
      </c>
      <c r="B4" s="3" t="s">
        <v>117</v>
      </c>
      <c r="C4" s="4" t="s">
        <v>212</v>
      </c>
      <c r="D4" s="5"/>
      <c r="E4" s="5"/>
      <c r="F4" s="5"/>
      <c r="G4" s="5"/>
      <c r="H4" s="5"/>
      <c r="I4" s="5"/>
      <c r="J4" s="5"/>
      <c r="K4" s="15"/>
      <c r="L4" s="4" t="s">
        <v>213</v>
      </c>
      <c r="M4" s="5"/>
      <c r="N4" s="5"/>
      <c r="O4" s="5"/>
      <c r="P4" s="5"/>
      <c r="Q4" s="5"/>
      <c r="R4" s="5"/>
      <c r="S4" s="5"/>
      <c r="T4" s="15"/>
      <c r="U4" s="4" t="s">
        <v>214</v>
      </c>
      <c r="V4" s="5"/>
      <c r="W4" s="5"/>
      <c r="X4" s="5"/>
      <c r="Y4" s="5"/>
      <c r="Z4" s="5"/>
      <c r="AA4" s="5"/>
      <c r="AB4" s="5"/>
      <c r="AC4" s="15"/>
    </row>
    <row r="5" spans="1:29" ht="17.25" customHeight="1">
      <c r="A5" s="3"/>
      <c r="B5" s="3"/>
      <c r="C5" s="6" t="s">
        <v>120</v>
      </c>
      <c r="D5" s="4" t="s">
        <v>215</v>
      </c>
      <c r="E5" s="5"/>
      <c r="F5" s="5"/>
      <c r="G5" s="5"/>
      <c r="H5" s="5"/>
      <c r="I5" s="15"/>
      <c r="J5" s="16" t="s">
        <v>216</v>
      </c>
      <c r="K5" s="16" t="s">
        <v>217</v>
      </c>
      <c r="L5" s="6" t="s">
        <v>120</v>
      </c>
      <c r="M5" s="4" t="s">
        <v>215</v>
      </c>
      <c r="N5" s="5"/>
      <c r="O5" s="5"/>
      <c r="P5" s="5"/>
      <c r="Q5" s="5"/>
      <c r="R5" s="15"/>
      <c r="S5" s="16" t="s">
        <v>216</v>
      </c>
      <c r="T5" s="16" t="s">
        <v>217</v>
      </c>
      <c r="U5" s="6" t="s">
        <v>120</v>
      </c>
      <c r="V5" s="4" t="s">
        <v>215</v>
      </c>
      <c r="W5" s="5"/>
      <c r="X5" s="5"/>
      <c r="Y5" s="5"/>
      <c r="Z5" s="5"/>
      <c r="AA5" s="15"/>
      <c r="AB5" s="16" t="s">
        <v>216</v>
      </c>
      <c r="AC5" s="16" t="s">
        <v>217</v>
      </c>
    </row>
    <row r="6" spans="1:29" ht="23.25" customHeight="1">
      <c r="A6" s="3"/>
      <c r="B6" s="3"/>
      <c r="C6" s="7"/>
      <c r="D6" s="8" t="s">
        <v>129</v>
      </c>
      <c r="E6" s="8" t="s">
        <v>218</v>
      </c>
      <c r="F6" s="8" t="s">
        <v>219</v>
      </c>
      <c r="G6" s="8" t="s">
        <v>220</v>
      </c>
      <c r="H6" s="8"/>
      <c r="I6" s="8"/>
      <c r="J6" s="17"/>
      <c r="K6" s="17"/>
      <c r="L6" s="7"/>
      <c r="M6" s="8" t="s">
        <v>129</v>
      </c>
      <c r="N6" s="8" t="s">
        <v>218</v>
      </c>
      <c r="O6" s="8" t="s">
        <v>219</v>
      </c>
      <c r="P6" s="8" t="s">
        <v>220</v>
      </c>
      <c r="Q6" s="8"/>
      <c r="R6" s="8"/>
      <c r="S6" s="17"/>
      <c r="T6" s="17"/>
      <c r="U6" s="7"/>
      <c r="V6" s="8" t="s">
        <v>129</v>
      </c>
      <c r="W6" s="8" t="s">
        <v>218</v>
      </c>
      <c r="X6" s="8" t="s">
        <v>219</v>
      </c>
      <c r="Y6" s="8" t="s">
        <v>220</v>
      </c>
      <c r="Z6" s="8"/>
      <c r="AA6" s="8"/>
      <c r="AB6" s="17"/>
      <c r="AC6" s="17"/>
    </row>
    <row r="7" spans="1:29" ht="26.25" customHeight="1">
      <c r="A7" s="3"/>
      <c r="B7" s="3"/>
      <c r="C7" s="9"/>
      <c r="D7" s="8"/>
      <c r="E7" s="8"/>
      <c r="F7" s="8"/>
      <c r="G7" s="10" t="s">
        <v>129</v>
      </c>
      <c r="H7" s="10" t="s">
        <v>221</v>
      </c>
      <c r="I7" s="10" t="s">
        <v>222</v>
      </c>
      <c r="J7" s="18"/>
      <c r="K7" s="18"/>
      <c r="L7" s="9"/>
      <c r="M7" s="8"/>
      <c r="N7" s="8"/>
      <c r="O7" s="8"/>
      <c r="P7" s="10" t="s">
        <v>129</v>
      </c>
      <c r="Q7" s="10" t="s">
        <v>221</v>
      </c>
      <c r="R7" s="10" t="s">
        <v>222</v>
      </c>
      <c r="S7" s="18"/>
      <c r="T7" s="18"/>
      <c r="U7" s="9"/>
      <c r="V7" s="8"/>
      <c r="W7" s="8"/>
      <c r="X7" s="8"/>
      <c r="Y7" s="10" t="s">
        <v>129</v>
      </c>
      <c r="Z7" s="10" t="s">
        <v>221</v>
      </c>
      <c r="AA7" s="10" t="s">
        <v>222</v>
      </c>
      <c r="AB7" s="18"/>
      <c r="AC7" s="18"/>
    </row>
    <row r="8" spans="1:29" ht="17.25" customHeight="1">
      <c r="A8" s="11" t="s">
        <v>131</v>
      </c>
      <c r="B8" s="11" t="s">
        <v>131</v>
      </c>
      <c r="C8" s="11">
        <v>1</v>
      </c>
      <c r="D8" s="12">
        <v>2</v>
      </c>
      <c r="E8" s="12">
        <v>3</v>
      </c>
      <c r="F8" s="12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 t="s">
        <v>223</v>
      </c>
      <c r="V8" s="11" t="s">
        <v>224</v>
      </c>
      <c r="W8" s="11" t="s">
        <v>225</v>
      </c>
      <c r="X8" s="11" t="s">
        <v>226</v>
      </c>
      <c r="Y8" s="11" t="s">
        <v>227</v>
      </c>
      <c r="Z8" s="11" t="s">
        <v>228</v>
      </c>
      <c r="AA8" s="11" t="s">
        <v>229</v>
      </c>
      <c r="AB8" s="11" t="s">
        <v>230</v>
      </c>
      <c r="AC8" s="11" t="s">
        <v>231</v>
      </c>
    </row>
    <row r="9" spans="1:2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>
        <v>0</v>
      </c>
      <c r="M9" s="13"/>
      <c r="N9" s="13"/>
      <c r="O9" s="13"/>
      <c r="P9" s="13">
        <v>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2.75" customHeight="1">
      <c r="A13" s="14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3"/>
      <c r="AB13" s="13"/>
      <c r="AC13" s="13"/>
    </row>
    <row r="14" spans="1:29" ht="12.75" customHeight="1">
      <c r="A14" s="14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3"/>
      <c r="U14" s="13"/>
      <c r="V14" s="14"/>
      <c r="W14" s="13"/>
      <c r="X14" s="13"/>
      <c r="Y14" s="13"/>
      <c r="Z14" s="13"/>
      <c r="AA14" s="13"/>
      <c r="AB14" s="13"/>
      <c r="AC14" s="13"/>
    </row>
    <row r="15" spans="1:29" ht="12.75" customHeight="1">
      <c r="A15" s="14"/>
      <c r="B15" s="14"/>
      <c r="C15" s="14"/>
      <c r="D15" s="14"/>
      <c r="E15" s="13"/>
      <c r="F15" s="13"/>
      <c r="G15" s="13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3"/>
      <c r="S15" s="13"/>
      <c r="T15" s="13"/>
      <c r="U15" s="14"/>
      <c r="V15" s="14"/>
      <c r="W15" s="13"/>
      <c r="X15" s="13"/>
      <c r="Y15" s="13"/>
      <c r="Z15" s="13"/>
      <c r="AA15" s="13"/>
      <c r="AB15" s="13"/>
      <c r="AC15" s="13"/>
    </row>
    <row r="16" spans="1:29" ht="12.75" customHeight="1">
      <c r="A16" s="14"/>
      <c r="B16" s="14"/>
      <c r="C16" s="14"/>
      <c r="D16" s="14"/>
      <c r="E16" s="14"/>
      <c r="F16" s="13"/>
      <c r="G16" s="13"/>
      <c r="H16" s="13"/>
      <c r="I16" s="13"/>
      <c r="J16" s="13"/>
      <c r="K16" s="13"/>
      <c r="L16" s="14"/>
      <c r="M16" s="14"/>
      <c r="N16" s="14"/>
      <c r="O16" s="13"/>
      <c r="P16" s="13"/>
      <c r="Q16" s="13"/>
      <c r="R16" s="13"/>
      <c r="S16" s="13"/>
      <c r="T16" s="13"/>
      <c r="U16" s="14"/>
      <c r="V16" s="14"/>
      <c r="W16" s="14"/>
      <c r="X16" s="13"/>
      <c r="Y16" s="13"/>
      <c r="Z16" s="13"/>
      <c r="AA16" s="13"/>
      <c r="AB16" s="13"/>
      <c r="AC16" s="13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N14" sqref="N14"/>
    </sheetView>
  </sheetViews>
  <sheetFormatPr defaultColWidth="9.33203125" defaultRowHeight="11.25"/>
  <cols>
    <col min="1" max="1" width="19.33203125" style="0" customWidth="1"/>
    <col min="10" max="10" width="23.33203125" style="0" customWidth="1"/>
    <col min="11" max="11" width="14.33203125" style="0" customWidth="1"/>
    <col min="12" max="12" width="52.16015625" style="0" customWidth="1"/>
  </cols>
  <sheetData>
    <row r="1" spans="1:12" ht="22.5">
      <c r="A1" s="85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="83" customFormat="1" ht="9" customHeight="1"/>
    <row r="4" spans="1:12" s="84" customFormat="1" ht="24.75" customHeight="1">
      <c r="A4" s="86" t="s">
        <v>6</v>
      </c>
      <c r="B4" s="87" t="s">
        <v>7</v>
      </c>
      <c r="C4" s="88"/>
      <c r="D4" s="88"/>
      <c r="E4" s="88"/>
      <c r="F4" s="88"/>
      <c r="G4" s="88"/>
      <c r="H4" s="88"/>
      <c r="I4" s="88"/>
      <c r="J4" s="93"/>
      <c r="K4" s="94" t="s">
        <v>8</v>
      </c>
      <c r="L4" s="94" t="s">
        <v>9</v>
      </c>
    </row>
    <row r="5" spans="1:12" s="84" customFormat="1" ht="24.75" customHeight="1">
      <c r="A5" s="86" t="s">
        <v>10</v>
      </c>
      <c r="B5" s="89" t="s">
        <v>11</v>
      </c>
      <c r="C5" s="89"/>
      <c r="D5" s="89"/>
      <c r="E5" s="89"/>
      <c r="F5" s="89"/>
      <c r="G5" s="89"/>
      <c r="H5" s="89"/>
      <c r="I5" s="89"/>
      <c r="J5" s="89"/>
      <c r="K5" s="86" t="s">
        <v>12</v>
      </c>
      <c r="L5" s="86"/>
    </row>
    <row r="6" spans="1:12" s="84" customFormat="1" ht="24.75" customHeight="1">
      <c r="A6" s="86" t="s">
        <v>13</v>
      </c>
      <c r="B6" s="89" t="s">
        <v>14</v>
      </c>
      <c r="C6" s="89"/>
      <c r="D6" s="89"/>
      <c r="E6" s="89"/>
      <c r="F6" s="89"/>
      <c r="G6" s="89"/>
      <c r="H6" s="89"/>
      <c r="I6" s="89"/>
      <c r="J6" s="89"/>
      <c r="K6" s="86" t="s">
        <v>12</v>
      </c>
      <c r="L6" s="86"/>
    </row>
    <row r="7" spans="1:12" s="84" customFormat="1" ht="24.75" customHeight="1">
      <c r="A7" s="86" t="s">
        <v>15</v>
      </c>
      <c r="B7" s="89" t="s">
        <v>16</v>
      </c>
      <c r="C7" s="89"/>
      <c r="D7" s="89"/>
      <c r="E7" s="89"/>
      <c r="F7" s="89"/>
      <c r="G7" s="89"/>
      <c r="H7" s="89"/>
      <c r="I7" s="89"/>
      <c r="J7" s="89"/>
      <c r="K7" s="86" t="s">
        <v>12</v>
      </c>
      <c r="L7" s="86"/>
    </row>
    <row r="8" spans="1:12" s="84" customFormat="1" ht="24.75" customHeight="1">
      <c r="A8" s="86" t="s">
        <v>17</v>
      </c>
      <c r="B8" s="89" t="s">
        <v>18</v>
      </c>
      <c r="C8" s="89"/>
      <c r="D8" s="89"/>
      <c r="E8" s="89"/>
      <c r="F8" s="89"/>
      <c r="G8" s="89"/>
      <c r="H8" s="89"/>
      <c r="I8" s="89"/>
      <c r="J8" s="89"/>
      <c r="K8" s="86" t="s">
        <v>12</v>
      </c>
      <c r="L8" s="86"/>
    </row>
    <row r="9" spans="1:12" s="84" customFormat="1" ht="24.75" customHeight="1">
      <c r="A9" s="86" t="s">
        <v>19</v>
      </c>
      <c r="B9" s="89" t="s">
        <v>20</v>
      </c>
      <c r="C9" s="89"/>
      <c r="D9" s="89"/>
      <c r="E9" s="89"/>
      <c r="F9" s="89"/>
      <c r="G9" s="89"/>
      <c r="H9" s="89"/>
      <c r="I9" s="89"/>
      <c r="J9" s="89"/>
      <c r="K9" s="86" t="s">
        <v>12</v>
      </c>
      <c r="L9" s="86"/>
    </row>
    <row r="10" spans="1:12" s="84" customFormat="1" ht="24.75" customHeight="1">
      <c r="A10" s="86" t="s">
        <v>21</v>
      </c>
      <c r="B10" s="89" t="s">
        <v>22</v>
      </c>
      <c r="C10" s="89"/>
      <c r="D10" s="89"/>
      <c r="E10" s="89"/>
      <c r="F10" s="89"/>
      <c r="G10" s="89"/>
      <c r="H10" s="89"/>
      <c r="I10" s="89"/>
      <c r="J10" s="89"/>
      <c r="K10" s="86" t="s">
        <v>12</v>
      </c>
      <c r="L10" s="86"/>
    </row>
    <row r="11" spans="1:12" s="84" customFormat="1" ht="24.75" customHeight="1">
      <c r="A11" s="86" t="s">
        <v>23</v>
      </c>
      <c r="B11" s="90" t="s">
        <v>24</v>
      </c>
      <c r="C11" s="90"/>
      <c r="D11" s="90"/>
      <c r="E11" s="90"/>
      <c r="F11" s="90"/>
      <c r="G11" s="90"/>
      <c r="H11" s="90"/>
      <c r="I11" s="90"/>
      <c r="J11" s="90"/>
      <c r="K11" s="86" t="s">
        <v>12</v>
      </c>
      <c r="L11" s="86"/>
    </row>
    <row r="12" spans="1:12" s="84" customFormat="1" ht="24.75" customHeight="1">
      <c r="A12" s="86" t="s">
        <v>25</v>
      </c>
      <c r="B12" s="89" t="s">
        <v>26</v>
      </c>
      <c r="C12" s="89"/>
      <c r="D12" s="89"/>
      <c r="E12" s="89"/>
      <c r="F12" s="89"/>
      <c r="G12" s="89"/>
      <c r="H12" s="89"/>
      <c r="I12" s="89"/>
      <c r="J12" s="89"/>
      <c r="K12" s="86" t="s">
        <v>12</v>
      </c>
      <c r="L12" s="86"/>
    </row>
    <row r="13" spans="1:12" s="84" customFormat="1" ht="24.75" customHeight="1">
      <c r="A13" s="86" t="s">
        <v>27</v>
      </c>
      <c r="B13" s="89" t="s">
        <v>28</v>
      </c>
      <c r="C13" s="89"/>
      <c r="D13" s="89"/>
      <c r="E13" s="89"/>
      <c r="F13" s="89"/>
      <c r="G13" s="89"/>
      <c r="H13" s="89"/>
      <c r="I13" s="89"/>
      <c r="J13" s="89"/>
      <c r="K13" s="86" t="s">
        <v>29</v>
      </c>
      <c r="L13" s="86" t="s">
        <v>30</v>
      </c>
    </row>
    <row r="14" spans="1:12" s="84" customFormat="1" ht="24.75" customHeight="1">
      <c r="A14" s="86" t="s">
        <v>31</v>
      </c>
      <c r="B14" s="90" t="s">
        <v>32</v>
      </c>
      <c r="C14" s="90"/>
      <c r="D14" s="90"/>
      <c r="E14" s="90"/>
      <c r="F14" s="90"/>
      <c r="G14" s="90"/>
      <c r="H14" s="90"/>
      <c r="I14" s="90"/>
      <c r="J14" s="90"/>
      <c r="K14" s="86" t="s">
        <v>12</v>
      </c>
      <c r="L14" s="86"/>
    </row>
    <row r="15" spans="1:12" s="84" customFormat="1" ht="24.75" customHeight="1">
      <c r="A15" s="86" t="s">
        <v>33</v>
      </c>
      <c r="B15" s="89" t="s">
        <v>34</v>
      </c>
      <c r="C15" s="89"/>
      <c r="D15" s="89"/>
      <c r="E15" s="89"/>
      <c r="F15" s="89"/>
      <c r="G15" s="89"/>
      <c r="H15" s="89"/>
      <c r="I15" s="89"/>
      <c r="J15" s="89"/>
      <c r="K15" s="86" t="s">
        <v>29</v>
      </c>
      <c r="L15" s="86" t="s">
        <v>35</v>
      </c>
    </row>
    <row r="16" spans="1:12" s="84" customFormat="1" ht="24.75" customHeight="1">
      <c r="A16" s="86" t="s">
        <v>36</v>
      </c>
      <c r="B16" s="91" t="s">
        <v>37</v>
      </c>
      <c r="C16" s="91"/>
      <c r="D16" s="91"/>
      <c r="E16" s="91"/>
      <c r="F16" s="91"/>
      <c r="G16" s="91"/>
      <c r="H16" s="91"/>
      <c r="I16" s="91"/>
      <c r="J16" s="91"/>
      <c r="K16" s="86" t="s">
        <v>29</v>
      </c>
      <c r="L16" s="95" t="s">
        <v>38</v>
      </c>
    </row>
    <row r="17" spans="1:12" ht="24.75" customHeight="1">
      <c r="A17" s="86"/>
      <c r="B17" s="92" t="s">
        <v>39</v>
      </c>
      <c r="C17" s="92"/>
      <c r="D17" s="92"/>
      <c r="E17" s="92"/>
      <c r="F17" s="92"/>
      <c r="G17" s="92"/>
      <c r="H17" s="92"/>
      <c r="I17" s="92"/>
      <c r="J17" s="92"/>
      <c r="K17" s="14"/>
      <c r="L17" s="96" t="s">
        <v>40</v>
      </c>
    </row>
    <row r="18" ht="18" customHeight="1"/>
  </sheetData>
  <sheetProtection/>
  <mergeCells count="15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rintOptions/>
  <pageMargins left="0.75" right="0.75" top="0.98" bottom="0.98" header="0.51" footer="0.51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F7" sqref="F7:F20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26" t="s">
        <v>10</v>
      </c>
      <c r="B1" s="27"/>
      <c r="C1" s="27"/>
      <c r="D1" s="27"/>
      <c r="E1" s="27"/>
      <c r="F1" s="28"/>
    </row>
    <row r="2" spans="1:6" ht="22.5" customHeight="1">
      <c r="A2" s="29" t="s">
        <v>11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41</v>
      </c>
    </row>
    <row r="4" spans="1:6" ht="22.5" customHeight="1">
      <c r="A4" s="35" t="s">
        <v>42</v>
      </c>
      <c r="B4" s="35"/>
      <c r="C4" s="35" t="s">
        <v>43</v>
      </c>
      <c r="D4" s="35"/>
      <c r="E4" s="35"/>
      <c r="F4" s="35"/>
    </row>
    <row r="5" spans="1:6" ht="22.5" customHeight="1">
      <c r="A5" s="35" t="s">
        <v>44</v>
      </c>
      <c r="B5" s="35" t="s">
        <v>45</v>
      </c>
      <c r="C5" s="35" t="s">
        <v>46</v>
      </c>
      <c r="D5" s="36" t="s">
        <v>45</v>
      </c>
      <c r="E5" s="35" t="s">
        <v>47</v>
      </c>
      <c r="F5" s="35" t="s">
        <v>45</v>
      </c>
    </row>
    <row r="6" spans="1:6" ht="22.5" customHeight="1">
      <c r="A6" s="70" t="s">
        <v>48</v>
      </c>
      <c r="B6" s="40">
        <v>340.92</v>
      </c>
      <c r="C6" s="70" t="s">
        <v>48</v>
      </c>
      <c r="D6" s="40">
        <v>340.92</v>
      </c>
      <c r="E6" s="43" t="s">
        <v>48</v>
      </c>
      <c r="F6" s="40">
        <f>SUM(F7,F12,F23,F24,F25)</f>
        <v>340.91999999999996</v>
      </c>
    </row>
    <row r="7" spans="1:6" ht="22.5" customHeight="1">
      <c r="A7" s="37" t="s">
        <v>49</v>
      </c>
      <c r="B7" s="40">
        <v>340.92</v>
      </c>
      <c r="C7" s="71" t="s">
        <v>50</v>
      </c>
      <c r="D7" s="40"/>
      <c r="E7" s="43" t="s">
        <v>51</v>
      </c>
      <c r="F7" s="40">
        <v>160.92</v>
      </c>
    </row>
    <row r="8" spans="1:8" ht="22.5" customHeight="1">
      <c r="A8" s="37" t="s">
        <v>52</v>
      </c>
      <c r="B8" s="40">
        <v>340.92</v>
      </c>
      <c r="C8" s="71" t="s">
        <v>53</v>
      </c>
      <c r="D8" s="40"/>
      <c r="E8" s="43" t="s">
        <v>54</v>
      </c>
      <c r="F8" s="40">
        <v>37.41</v>
      </c>
      <c r="H8" s="1"/>
    </row>
    <row r="9" spans="1:6" ht="22.5" customHeight="1">
      <c r="A9" s="72" t="s">
        <v>55</v>
      </c>
      <c r="B9" s="40"/>
      <c r="C9" s="71" t="s">
        <v>56</v>
      </c>
      <c r="D9" s="40"/>
      <c r="E9" s="43" t="s">
        <v>57</v>
      </c>
      <c r="F9" s="40">
        <v>120</v>
      </c>
    </row>
    <row r="10" spans="1:6" ht="22.5" customHeight="1">
      <c r="A10" s="37" t="s">
        <v>58</v>
      </c>
      <c r="B10" s="40"/>
      <c r="C10" s="71" t="s">
        <v>59</v>
      </c>
      <c r="D10" s="40"/>
      <c r="E10" s="43" t="s">
        <v>60</v>
      </c>
      <c r="F10" s="40">
        <v>3.51</v>
      </c>
    </row>
    <row r="11" spans="1:6" ht="22.5" customHeight="1">
      <c r="A11" s="37" t="s">
        <v>61</v>
      </c>
      <c r="B11" s="40"/>
      <c r="C11" s="71" t="s">
        <v>62</v>
      </c>
      <c r="D11" s="40"/>
      <c r="E11" s="43" t="s">
        <v>63</v>
      </c>
      <c r="F11" s="40"/>
    </row>
    <row r="12" spans="1:6" ht="22.5" customHeight="1">
      <c r="A12" s="37" t="s">
        <v>64</v>
      </c>
      <c r="B12" s="40"/>
      <c r="C12" s="71" t="s">
        <v>65</v>
      </c>
      <c r="D12" s="40"/>
      <c r="E12" s="43" t="s">
        <v>66</v>
      </c>
      <c r="F12" s="40">
        <v>180</v>
      </c>
    </row>
    <row r="13" spans="1:6" ht="22.5" customHeight="1">
      <c r="A13" s="37" t="s">
        <v>67</v>
      </c>
      <c r="B13" s="40"/>
      <c r="C13" s="71" t="s">
        <v>68</v>
      </c>
      <c r="D13" s="40"/>
      <c r="E13" s="43" t="s">
        <v>54</v>
      </c>
      <c r="F13" s="40"/>
    </row>
    <row r="14" spans="1:6" ht="22.5" customHeight="1">
      <c r="A14" s="37" t="s">
        <v>69</v>
      </c>
      <c r="B14" s="40"/>
      <c r="C14" s="71" t="s">
        <v>70</v>
      </c>
      <c r="D14" s="40"/>
      <c r="E14" s="43" t="s">
        <v>57</v>
      </c>
      <c r="F14" s="40"/>
    </row>
    <row r="15" spans="1:6" ht="22.5" customHeight="1">
      <c r="A15" s="37" t="s">
        <v>71</v>
      </c>
      <c r="B15" s="40"/>
      <c r="C15" s="71" t="s">
        <v>72</v>
      </c>
      <c r="D15" s="40"/>
      <c r="E15" s="43" t="s">
        <v>73</v>
      </c>
      <c r="F15" s="40"/>
    </row>
    <row r="16" spans="1:6" ht="22.5" customHeight="1">
      <c r="A16" s="74" t="s">
        <v>74</v>
      </c>
      <c r="B16" s="40"/>
      <c r="C16" s="71" t="s">
        <v>75</v>
      </c>
      <c r="D16" s="40"/>
      <c r="E16" s="43" t="s">
        <v>76</v>
      </c>
      <c r="F16" s="40"/>
    </row>
    <row r="17" spans="1:6" ht="22.5" customHeight="1">
      <c r="A17" s="74" t="s">
        <v>77</v>
      </c>
      <c r="B17" s="40"/>
      <c r="C17" s="71" t="s">
        <v>78</v>
      </c>
      <c r="D17" s="40"/>
      <c r="E17" s="43" t="s">
        <v>79</v>
      </c>
      <c r="F17" s="40"/>
    </row>
    <row r="18" spans="1:6" ht="22.5" customHeight="1">
      <c r="A18" s="74"/>
      <c r="B18" s="38"/>
      <c r="C18" s="71" t="s">
        <v>80</v>
      </c>
      <c r="D18" s="40"/>
      <c r="E18" s="43" t="s">
        <v>81</v>
      </c>
      <c r="F18" s="40"/>
    </row>
    <row r="19" spans="1:6" ht="22.5" customHeight="1">
      <c r="A19" s="44"/>
      <c r="B19" s="45"/>
      <c r="C19" s="71" t="s">
        <v>82</v>
      </c>
      <c r="D19" s="40"/>
      <c r="E19" s="43" t="s">
        <v>83</v>
      </c>
      <c r="F19" s="40"/>
    </row>
    <row r="20" spans="1:6" ht="22.5" customHeight="1">
      <c r="A20" s="44"/>
      <c r="B20" s="38"/>
      <c r="C20" s="71" t="s">
        <v>84</v>
      </c>
      <c r="D20" s="40"/>
      <c r="E20" s="43" t="s">
        <v>85</v>
      </c>
      <c r="F20" s="40">
        <v>180</v>
      </c>
    </row>
    <row r="21" spans="1:6" ht="22.5" customHeight="1">
      <c r="A21" s="13"/>
      <c r="B21" s="38"/>
      <c r="C21" s="71" t="s">
        <v>86</v>
      </c>
      <c r="D21" s="40"/>
      <c r="E21" s="43" t="s">
        <v>87</v>
      </c>
      <c r="F21" s="40"/>
    </row>
    <row r="22" spans="1:6" ht="22.5" customHeight="1">
      <c r="A22" s="14"/>
      <c r="B22" s="38"/>
      <c r="C22" s="71" t="s">
        <v>88</v>
      </c>
      <c r="D22" s="40"/>
      <c r="E22" s="43" t="s">
        <v>89</v>
      </c>
      <c r="F22" s="40"/>
    </row>
    <row r="23" spans="1:6" ht="22.5" customHeight="1">
      <c r="A23" s="76"/>
      <c r="B23" s="38"/>
      <c r="C23" s="71" t="s">
        <v>90</v>
      </c>
      <c r="D23" s="40"/>
      <c r="E23" s="46" t="s">
        <v>91</v>
      </c>
      <c r="F23" s="40"/>
    </row>
    <row r="24" spans="1:6" ht="22.5" customHeight="1">
      <c r="A24" s="76"/>
      <c r="B24" s="38"/>
      <c r="C24" s="71" t="s">
        <v>92</v>
      </c>
      <c r="D24" s="40"/>
      <c r="E24" s="46" t="s">
        <v>93</v>
      </c>
      <c r="F24" s="40"/>
    </row>
    <row r="25" spans="1:7" ht="22.5" customHeight="1">
      <c r="A25" s="76"/>
      <c r="B25" s="38"/>
      <c r="C25" s="71" t="s">
        <v>94</v>
      </c>
      <c r="D25" s="40"/>
      <c r="E25" s="46" t="s">
        <v>95</v>
      </c>
      <c r="F25" s="40"/>
      <c r="G25" s="1"/>
    </row>
    <row r="26" spans="1:8" ht="22.5" customHeight="1">
      <c r="A26" s="76"/>
      <c r="B26" s="38"/>
      <c r="C26" s="71" t="s">
        <v>96</v>
      </c>
      <c r="D26" s="40"/>
      <c r="E26" s="46"/>
      <c r="F26" s="40"/>
      <c r="G26" s="1"/>
      <c r="H26" s="1"/>
    </row>
    <row r="27" spans="1:8" ht="22.5" customHeight="1">
      <c r="A27" s="14"/>
      <c r="B27" s="45"/>
      <c r="C27" s="71" t="s">
        <v>97</v>
      </c>
      <c r="D27" s="40">
        <v>340.92</v>
      </c>
      <c r="E27" s="43"/>
      <c r="F27" s="40"/>
      <c r="G27" s="1"/>
      <c r="H27" s="1"/>
    </row>
    <row r="28" spans="1:8" ht="22.5" customHeight="1">
      <c r="A28" s="76"/>
      <c r="B28" s="38"/>
      <c r="C28" s="71" t="s">
        <v>98</v>
      </c>
      <c r="D28" s="40"/>
      <c r="E28" s="43"/>
      <c r="F28" s="40"/>
      <c r="G28" s="1"/>
      <c r="H28" s="1"/>
    </row>
    <row r="29" spans="1:8" ht="22.5" customHeight="1">
      <c r="A29" s="14"/>
      <c r="B29" s="45"/>
      <c r="C29" s="71" t="s">
        <v>99</v>
      </c>
      <c r="D29" s="40"/>
      <c r="E29" s="43"/>
      <c r="F29" s="40"/>
      <c r="G29" s="1"/>
      <c r="H29" s="1"/>
    </row>
    <row r="30" spans="1:7" ht="22.5" customHeight="1">
      <c r="A30" s="14"/>
      <c r="B30" s="38"/>
      <c r="C30" s="71" t="s">
        <v>100</v>
      </c>
      <c r="D30" s="40"/>
      <c r="E30" s="43"/>
      <c r="F30" s="40"/>
      <c r="G30" s="1"/>
    </row>
    <row r="31" spans="1:7" ht="22.5" customHeight="1">
      <c r="A31" s="14"/>
      <c r="B31" s="38"/>
      <c r="C31" s="71" t="s">
        <v>101</v>
      </c>
      <c r="D31" s="40"/>
      <c r="E31" s="43"/>
      <c r="F31" s="40"/>
      <c r="G31" s="1"/>
    </row>
    <row r="32" spans="1:7" ht="22.5" customHeight="1">
      <c r="A32" s="14"/>
      <c r="B32" s="38"/>
      <c r="C32" s="71" t="s">
        <v>102</v>
      </c>
      <c r="D32" s="40"/>
      <c r="E32" s="43"/>
      <c r="F32" s="40"/>
      <c r="G32" s="1"/>
    </row>
    <row r="33" spans="1:8" ht="22.5" customHeight="1">
      <c r="A33" s="14"/>
      <c r="B33" s="38"/>
      <c r="C33" s="71" t="s">
        <v>103</v>
      </c>
      <c r="D33" s="40"/>
      <c r="E33" s="43"/>
      <c r="F33" s="40"/>
      <c r="G33" s="1"/>
      <c r="H33" s="1"/>
    </row>
    <row r="34" spans="1:7" ht="22.5" customHeight="1">
      <c r="A34" s="13"/>
      <c r="B34" s="38"/>
      <c r="C34" s="71" t="s">
        <v>104</v>
      </c>
      <c r="D34" s="40"/>
      <c r="E34" s="43"/>
      <c r="F34" s="40"/>
      <c r="G34" s="1"/>
    </row>
    <row r="35" spans="1:6" ht="22.5" customHeight="1">
      <c r="A35" s="14"/>
      <c r="B35" s="38"/>
      <c r="C35" s="41"/>
      <c r="D35" s="40"/>
      <c r="E35" s="43"/>
      <c r="F35" s="40"/>
    </row>
    <row r="36" spans="1:6" ht="22.5" customHeight="1">
      <c r="A36" s="14"/>
      <c r="B36" s="38"/>
      <c r="C36" s="39"/>
      <c r="D36" s="47"/>
      <c r="E36" s="43"/>
      <c r="F36" s="40"/>
    </row>
    <row r="37" spans="1:6" ht="26.25" customHeight="1">
      <c r="A37" s="14"/>
      <c r="B37" s="38"/>
      <c r="C37" s="39"/>
      <c r="D37" s="47"/>
      <c r="E37" s="43"/>
      <c r="F37" s="48"/>
    </row>
    <row r="38" spans="1:6" ht="22.5" customHeight="1">
      <c r="A38" s="36" t="s">
        <v>105</v>
      </c>
      <c r="B38" s="45">
        <f>SUM(B6,B18)</f>
        <v>340.92</v>
      </c>
      <c r="C38" s="36" t="s">
        <v>106</v>
      </c>
      <c r="D38" s="81">
        <f>SUM(D6,D35)</f>
        <v>340.92</v>
      </c>
      <c r="E38" s="36" t="s">
        <v>106</v>
      </c>
      <c r="F38" s="48">
        <f>SUM(F6,F26)</f>
        <v>340.91999999999996</v>
      </c>
    </row>
    <row r="39" spans="1:6" ht="22.5" customHeight="1">
      <c r="A39" s="75" t="s">
        <v>107</v>
      </c>
      <c r="B39" s="38"/>
      <c r="C39" s="74" t="s">
        <v>108</v>
      </c>
      <c r="D39" s="47">
        <f>SUM(B45)-SUM(D38)-SUM(D40)</f>
        <v>0</v>
      </c>
      <c r="E39" s="74" t="s">
        <v>108</v>
      </c>
      <c r="F39" s="48">
        <f>D39</f>
        <v>0</v>
      </c>
    </row>
    <row r="40" spans="1:6" ht="22.5" customHeight="1">
      <c r="A40" s="75" t="s">
        <v>109</v>
      </c>
      <c r="B40" s="38"/>
      <c r="C40" s="41" t="s">
        <v>110</v>
      </c>
      <c r="D40" s="40"/>
      <c r="E40" s="41" t="s">
        <v>110</v>
      </c>
      <c r="F40" s="40"/>
    </row>
    <row r="41" spans="1:6" ht="22.5" customHeight="1">
      <c r="A41" s="75" t="s">
        <v>111</v>
      </c>
      <c r="B41" s="82"/>
      <c r="C41" s="77"/>
      <c r="D41" s="47"/>
      <c r="E41" s="14"/>
      <c r="F41" s="47"/>
    </row>
    <row r="42" spans="1:6" ht="22.5" customHeight="1">
      <c r="A42" s="75" t="s">
        <v>112</v>
      </c>
      <c r="B42" s="38"/>
      <c r="C42" s="77"/>
      <c r="D42" s="47"/>
      <c r="E42" s="13"/>
      <c r="F42" s="47"/>
    </row>
    <row r="43" spans="1:6" ht="22.5" customHeight="1">
      <c r="A43" s="75" t="s">
        <v>113</v>
      </c>
      <c r="B43" s="38"/>
      <c r="C43" s="77"/>
      <c r="D43" s="78"/>
      <c r="E43" s="14"/>
      <c r="F43" s="47"/>
    </row>
    <row r="44" spans="1:6" ht="21" customHeight="1">
      <c r="A44" s="14"/>
      <c r="B44" s="38"/>
      <c r="C44" s="13"/>
      <c r="D44" s="78"/>
      <c r="E44" s="13"/>
      <c r="F44" s="78"/>
    </row>
    <row r="45" spans="1:6" ht="22.5" customHeight="1">
      <c r="A45" s="35" t="s">
        <v>114</v>
      </c>
      <c r="B45" s="45">
        <f>SUM(B38,B39,B40)</f>
        <v>340.92</v>
      </c>
      <c r="C45" s="79" t="s">
        <v>115</v>
      </c>
      <c r="D45" s="78">
        <f>SUM(D38,D39,D40)</f>
        <v>340.92</v>
      </c>
      <c r="E45" s="35" t="s">
        <v>115</v>
      </c>
      <c r="F45" s="40">
        <f>SUM(F38,F39,F40)</f>
        <v>340.91999999999996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13</v>
      </c>
      <c r="B1" s="1"/>
      <c r="C1" s="1"/>
    </row>
    <row r="2" spans="1:16" ht="35.2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5"/>
    </row>
    <row r="3" ht="21.75" customHeight="1">
      <c r="O3" s="19" t="s">
        <v>41</v>
      </c>
    </row>
    <row r="4" spans="1:15" ht="18" customHeight="1">
      <c r="A4" s="3" t="s">
        <v>116</v>
      </c>
      <c r="B4" s="3" t="s">
        <v>117</v>
      </c>
      <c r="C4" s="3" t="s">
        <v>118</v>
      </c>
      <c r="D4" s="3" t="s">
        <v>119</v>
      </c>
      <c r="E4" s="3"/>
      <c r="F4" s="3"/>
      <c r="G4" s="3"/>
      <c r="H4" s="3"/>
      <c r="I4" s="3"/>
      <c r="J4" s="3"/>
      <c r="K4" s="3"/>
      <c r="L4" s="3"/>
      <c r="M4" s="3"/>
      <c r="N4" s="3"/>
      <c r="O4" s="37"/>
    </row>
    <row r="5" spans="1:15" ht="22.5" customHeight="1">
      <c r="A5" s="3"/>
      <c r="B5" s="3"/>
      <c r="C5" s="3"/>
      <c r="D5" s="8" t="s">
        <v>120</v>
      </c>
      <c r="E5" s="8" t="s">
        <v>121</v>
      </c>
      <c r="F5" s="8"/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107</v>
      </c>
      <c r="M5" s="8" t="s">
        <v>111</v>
      </c>
      <c r="N5" s="8" t="s">
        <v>127</v>
      </c>
      <c r="O5" s="8" t="s">
        <v>128</v>
      </c>
    </row>
    <row r="6" spans="1:15" ht="33.75" customHeight="1">
      <c r="A6" s="3"/>
      <c r="B6" s="3"/>
      <c r="C6" s="3"/>
      <c r="D6" s="8"/>
      <c r="E6" s="8" t="s">
        <v>129</v>
      </c>
      <c r="F6" s="8" t="s">
        <v>130</v>
      </c>
      <c r="G6" s="8"/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11" t="s">
        <v>131</v>
      </c>
      <c r="B7" s="11" t="s">
        <v>131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</row>
    <row r="8" spans="1:15" ht="12.75" customHeight="1">
      <c r="A8" s="13"/>
      <c r="B8" s="13" t="s">
        <v>132</v>
      </c>
      <c r="C8" s="13">
        <v>340.92</v>
      </c>
      <c r="D8" s="13">
        <v>340.92</v>
      </c>
      <c r="E8" s="13">
        <v>340.92</v>
      </c>
      <c r="F8" s="13">
        <v>180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3"/>
      <c r="O10" s="13"/>
    </row>
    <row r="11" spans="1:15" ht="12.75" customHeight="1">
      <c r="A11" s="13"/>
      <c r="B11" s="14"/>
      <c r="C11" s="14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3"/>
      <c r="O11" s="13"/>
    </row>
    <row r="12" spans="1:15" ht="12.75" customHeight="1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3"/>
      <c r="O12" s="13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15</v>
      </c>
      <c r="B1" s="1"/>
      <c r="C1" s="1"/>
    </row>
    <row r="2" spans="1:14" ht="35.2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5"/>
    </row>
    <row r="3" ht="21.75" customHeight="1">
      <c r="M3" s="19" t="s">
        <v>41</v>
      </c>
    </row>
    <row r="4" spans="1:13" ht="15" customHeight="1">
      <c r="A4" s="3" t="s">
        <v>116</v>
      </c>
      <c r="B4" s="3" t="s">
        <v>117</v>
      </c>
      <c r="C4" s="3" t="s">
        <v>118</v>
      </c>
      <c r="D4" s="3" t="s">
        <v>119</v>
      </c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3"/>
      <c r="B5" s="3"/>
      <c r="C5" s="3"/>
      <c r="D5" s="8" t="s">
        <v>120</v>
      </c>
      <c r="E5" s="8" t="s">
        <v>133</v>
      </c>
      <c r="F5" s="8"/>
      <c r="G5" s="8" t="s">
        <v>122</v>
      </c>
      <c r="H5" s="8" t="s">
        <v>124</v>
      </c>
      <c r="I5" s="8" t="s">
        <v>125</v>
      </c>
      <c r="J5" s="8" t="s">
        <v>126</v>
      </c>
      <c r="K5" s="8" t="s">
        <v>109</v>
      </c>
      <c r="L5" s="8" t="s">
        <v>128</v>
      </c>
      <c r="M5" s="8" t="s">
        <v>111</v>
      </c>
    </row>
    <row r="6" spans="1:13" ht="40.5" customHeight="1">
      <c r="A6" s="3"/>
      <c r="B6" s="3"/>
      <c r="C6" s="3"/>
      <c r="D6" s="8"/>
      <c r="E6" s="8" t="s">
        <v>129</v>
      </c>
      <c r="F6" s="8" t="s">
        <v>134</v>
      </c>
      <c r="G6" s="8"/>
      <c r="H6" s="8"/>
      <c r="I6" s="8"/>
      <c r="J6" s="8"/>
      <c r="K6" s="8"/>
      <c r="L6" s="8"/>
      <c r="M6" s="8"/>
    </row>
    <row r="7" spans="1:13" ht="12.75" customHeight="1">
      <c r="A7" s="11" t="s">
        <v>131</v>
      </c>
      <c r="B7" s="11" t="s">
        <v>131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</row>
    <row r="8" spans="1:13" ht="12.75" customHeight="1">
      <c r="A8" s="13"/>
      <c r="B8" s="13" t="s">
        <v>132</v>
      </c>
      <c r="C8" s="13">
        <v>340.92</v>
      </c>
      <c r="D8" s="13">
        <v>340.92</v>
      </c>
      <c r="E8" s="13">
        <v>340.92</v>
      </c>
      <c r="F8" s="13">
        <v>180</v>
      </c>
      <c r="G8" s="13"/>
      <c r="H8" s="13"/>
      <c r="I8" s="13"/>
      <c r="J8" s="13"/>
      <c r="K8" s="13"/>
      <c r="L8" s="13"/>
      <c r="M8" s="13"/>
    </row>
    <row r="9" spans="1:13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 customHeight="1">
      <c r="A11" s="13"/>
      <c r="B11" s="13"/>
      <c r="C11" s="13"/>
      <c r="D11" s="13"/>
      <c r="E11" s="13"/>
      <c r="F11" s="13"/>
      <c r="G11" s="13"/>
      <c r="H11" s="13"/>
      <c r="I11" s="14"/>
      <c r="J11" s="13"/>
      <c r="K11" s="13"/>
      <c r="L11" s="13"/>
      <c r="M11" s="13"/>
    </row>
    <row r="12" spans="1:13" ht="12.75" customHeight="1">
      <c r="A12" s="13"/>
      <c r="B12" s="13"/>
      <c r="C12" s="13"/>
      <c r="D12" s="13"/>
      <c r="E12" s="13"/>
      <c r="F12" s="13"/>
      <c r="G12" s="13"/>
      <c r="H12" s="14"/>
      <c r="I12" s="14"/>
      <c r="J12" s="13"/>
      <c r="K12" s="13"/>
      <c r="L12" s="13"/>
      <c r="M12" s="13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6">
      <selection activeCell="D11" sqref="D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6" t="s">
        <v>17</v>
      </c>
      <c r="B1" s="27"/>
      <c r="C1" s="27"/>
      <c r="D1" s="27"/>
      <c r="E1" s="27"/>
      <c r="F1" s="28"/>
    </row>
    <row r="2" spans="1:6" ht="22.5" customHeight="1">
      <c r="A2" s="29" t="s">
        <v>18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41</v>
      </c>
    </row>
    <row r="4" spans="1:6" ht="22.5" customHeight="1">
      <c r="A4" s="35" t="s">
        <v>42</v>
      </c>
      <c r="B4" s="35"/>
      <c r="C4" s="35" t="s">
        <v>43</v>
      </c>
      <c r="D4" s="35"/>
      <c r="E4" s="35"/>
      <c r="F4" s="35"/>
    </row>
    <row r="5" spans="1:6" ht="22.5" customHeight="1">
      <c r="A5" s="35" t="s">
        <v>44</v>
      </c>
      <c r="B5" s="35" t="s">
        <v>45</v>
      </c>
      <c r="C5" s="35" t="s">
        <v>46</v>
      </c>
      <c r="D5" s="36" t="s">
        <v>45</v>
      </c>
      <c r="E5" s="35" t="s">
        <v>47</v>
      </c>
      <c r="F5" s="35" t="s">
        <v>45</v>
      </c>
    </row>
    <row r="6" spans="1:6" ht="22.5" customHeight="1">
      <c r="A6" s="70" t="s">
        <v>135</v>
      </c>
      <c r="B6" s="40">
        <v>340.92</v>
      </c>
      <c r="C6" s="70" t="s">
        <v>135</v>
      </c>
      <c r="D6" s="40">
        <v>340.92</v>
      </c>
      <c r="E6" s="43" t="s">
        <v>135</v>
      </c>
      <c r="F6" s="40">
        <v>340.92</v>
      </c>
    </row>
    <row r="7" spans="1:6" ht="22.5" customHeight="1">
      <c r="A7" s="37" t="s">
        <v>136</v>
      </c>
      <c r="B7" s="40">
        <v>340.92</v>
      </c>
      <c r="C7" s="71" t="s">
        <v>50</v>
      </c>
      <c r="D7" s="40"/>
      <c r="E7" s="43" t="s">
        <v>51</v>
      </c>
      <c r="F7" s="40">
        <v>160.92</v>
      </c>
    </row>
    <row r="8" spans="1:8" ht="22.5" customHeight="1">
      <c r="A8" s="72" t="s">
        <v>137</v>
      </c>
      <c r="B8" s="40"/>
      <c r="C8" s="71" t="s">
        <v>53</v>
      </c>
      <c r="D8" s="40"/>
      <c r="E8" s="43" t="s">
        <v>54</v>
      </c>
      <c r="F8" s="40">
        <v>37.41</v>
      </c>
      <c r="H8" s="1"/>
    </row>
    <row r="9" spans="1:6" ht="22.5" customHeight="1">
      <c r="A9" s="37" t="s">
        <v>138</v>
      </c>
      <c r="B9" s="40"/>
      <c r="C9" s="71" t="s">
        <v>56</v>
      </c>
      <c r="D9" s="40"/>
      <c r="E9" s="43" t="s">
        <v>57</v>
      </c>
      <c r="F9" s="40">
        <v>120</v>
      </c>
    </row>
    <row r="10" spans="1:6" ht="22.5" customHeight="1">
      <c r="A10" s="37" t="s">
        <v>139</v>
      </c>
      <c r="B10" s="40"/>
      <c r="C10" s="71" t="s">
        <v>59</v>
      </c>
      <c r="D10" s="40"/>
      <c r="E10" s="43" t="s">
        <v>60</v>
      </c>
      <c r="F10" s="40">
        <v>3.51</v>
      </c>
    </row>
    <row r="11" spans="1:6" ht="22.5" customHeight="1">
      <c r="A11" s="37"/>
      <c r="B11" s="40"/>
      <c r="C11" s="71" t="s">
        <v>62</v>
      </c>
      <c r="D11" s="40"/>
      <c r="E11" s="43" t="s">
        <v>63</v>
      </c>
      <c r="F11" s="40"/>
    </row>
    <row r="12" spans="1:6" ht="22.5" customHeight="1">
      <c r="A12" s="37"/>
      <c r="B12" s="40"/>
      <c r="C12" s="71" t="s">
        <v>65</v>
      </c>
      <c r="D12" s="40"/>
      <c r="E12" s="43" t="s">
        <v>66</v>
      </c>
      <c r="F12" s="40">
        <v>180</v>
      </c>
    </row>
    <row r="13" spans="1:6" ht="22.5" customHeight="1">
      <c r="A13" s="37"/>
      <c r="B13" s="40"/>
      <c r="C13" s="71" t="s">
        <v>68</v>
      </c>
      <c r="D13" s="40"/>
      <c r="E13" s="73" t="s">
        <v>54</v>
      </c>
      <c r="F13" s="40"/>
    </row>
    <row r="14" spans="1:6" ht="22.5" customHeight="1">
      <c r="A14" s="37"/>
      <c r="B14" s="40"/>
      <c r="C14" s="71" t="s">
        <v>70</v>
      </c>
      <c r="D14" s="40"/>
      <c r="E14" s="73" t="s">
        <v>57</v>
      </c>
      <c r="F14" s="40"/>
    </row>
    <row r="15" spans="1:6" ht="22.5" customHeight="1">
      <c r="A15" s="74"/>
      <c r="B15" s="40"/>
      <c r="C15" s="71" t="s">
        <v>72</v>
      </c>
      <c r="D15" s="40"/>
      <c r="E15" s="73" t="s">
        <v>73</v>
      </c>
      <c r="F15" s="40"/>
    </row>
    <row r="16" spans="1:6" ht="22.5" customHeight="1">
      <c r="A16" s="74"/>
      <c r="B16" s="40"/>
      <c r="C16" s="71" t="s">
        <v>75</v>
      </c>
      <c r="D16" s="40"/>
      <c r="E16" s="73" t="s">
        <v>76</v>
      </c>
      <c r="F16" s="40"/>
    </row>
    <row r="17" spans="1:6" ht="22.5" customHeight="1">
      <c r="A17" s="74"/>
      <c r="B17" s="40"/>
      <c r="C17" s="71" t="s">
        <v>78</v>
      </c>
      <c r="D17" s="40"/>
      <c r="E17" s="73" t="s">
        <v>79</v>
      </c>
      <c r="F17" s="40"/>
    </row>
    <row r="18" spans="1:6" ht="22.5" customHeight="1">
      <c r="A18" s="74"/>
      <c r="B18" s="38"/>
      <c r="C18" s="71" t="s">
        <v>80</v>
      </c>
      <c r="D18" s="40"/>
      <c r="E18" s="73" t="s">
        <v>81</v>
      </c>
      <c r="F18" s="40"/>
    </row>
    <row r="19" spans="1:6" ht="22.5" customHeight="1">
      <c r="A19" s="44"/>
      <c r="B19" s="45"/>
      <c r="C19" s="71" t="s">
        <v>82</v>
      </c>
      <c r="D19" s="40"/>
      <c r="E19" s="73" t="s">
        <v>83</v>
      </c>
      <c r="F19" s="40"/>
    </row>
    <row r="20" spans="1:6" ht="22.5" customHeight="1">
      <c r="A20" s="44"/>
      <c r="B20" s="38"/>
      <c r="C20" s="71" t="s">
        <v>84</v>
      </c>
      <c r="D20" s="40"/>
      <c r="E20" s="73" t="s">
        <v>85</v>
      </c>
      <c r="F20" s="40">
        <v>180</v>
      </c>
    </row>
    <row r="21" spans="1:6" ht="22.5" customHeight="1">
      <c r="A21" s="13"/>
      <c r="B21" s="38"/>
      <c r="C21" s="71" t="s">
        <v>86</v>
      </c>
      <c r="D21" s="40"/>
      <c r="E21" s="73" t="s">
        <v>87</v>
      </c>
      <c r="F21" s="40"/>
    </row>
    <row r="22" spans="1:6" ht="22.5" customHeight="1">
      <c r="A22" s="14"/>
      <c r="B22" s="38"/>
      <c r="C22" s="71" t="s">
        <v>88</v>
      </c>
      <c r="D22" s="40"/>
      <c r="E22" s="75" t="s">
        <v>89</v>
      </c>
      <c r="F22" s="40"/>
    </row>
    <row r="23" spans="1:6" ht="22.5" customHeight="1">
      <c r="A23" s="76"/>
      <c r="B23" s="38"/>
      <c r="C23" s="71" t="s">
        <v>90</v>
      </c>
      <c r="D23" s="40"/>
      <c r="E23" s="46" t="s">
        <v>91</v>
      </c>
      <c r="F23" s="40"/>
    </row>
    <row r="24" spans="1:6" ht="22.5" customHeight="1">
      <c r="A24" s="76"/>
      <c r="B24" s="38"/>
      <c r="C24" s="71" t="s">
        <v>92</v>
      </c>
      <c r="D24" s="40"/>
      <c r="E24" s="46" t="s">
        <v>93</v>
      </c>
      <c r="F24" s="40"/>
    </row>
    <row r="25" spans="1:7" ht="22.5" customHeight="1">
      <c r="A25" s="76"/>
      <c r="B25" s="38"/>
      <c r="C25" s="71" t="s">
        <v>94</v>
      </c>
      <c r="D25" s="40"/>
      <c r="E25" s="46" t="s">
        <v>95</v>
      </c>
      <c r="F25" s="40"/>
      <c r="G25" s="1"/>
    </row>
    <row r="26" spans="1:8" ht="22.5" customHeight="1">
      <c r="A26" s="76"/>
      <c r="B26" s="38"/>
      <c r="C26" s="71" t="s">
        <v>96</v>
      </c>
      <c r="D26" s="40"/>
      <c r="E26" s="43"/>
      <c r="F26" s="40"/>
      <c r="G26" s="1"/>
      <c r="H26" s="1"/>
    </row>
    <row r="27" spans="1:8" ht="22.5" customHeight="1">
      <c r="A27" s="14"/>
      <c r="B27" s="45"/>
      <c r="C27" s="71" t="s">
        <v>97</v>
      </c>
      <c r="D27" s="40">
        <v>340.92</v>
      </c>
      <c r="E27" s="43"/>
      <c r="F27" s="40"/>
      <c r="G27" s="1"/>
      <c r="H27" s="1"/>
    </row>
    <row r="28" spans="1:8" ht="22.5" customHeight="1">
      <c r="A28" s="76"/>
      <c r="B28" s="38"/>
      <c r="C28" s="71" t="s">
        <v>98</v>
      </c>
      <c r="D28" s="40"/>
      <c r="E28" s="43"/>
      <c r="F28" s="40"/>
      <c r="G28" s="1"/>
      <c r="H28" s="1"/>
    </row>
    <row r="29" spans="1:8" ht="22.5" customHeight="1">
      <c r="A29" s="14"/>
      <c r="B29" s="45"/>
      <c r="C29" s="71" t="s">
        <v>99</v>
      </c>
      <c r="D29" s="40"/>
      <c r="E29" s="43"/>
      <c r="F29" s="40"/>
      <c r="G29" s="1"/>
      <c r="H29" s="1"/>
    </row>
    <row r="30" spans="1:7" ht="22.5" customHeight="1">
      <c r="A30" s="14"/>
      <c r="B30" s="38"/>
      <c r="C30" s="71" t="s">
        <v>100</v>
      </c>
      <c r="D30" s="40"/>
      <c r="E30" s="43"/>
      <c r="F30" s="40"/>
      <c r="G30" s="1"/>
    </row>
    <row r="31" spans="1:6" ht="22.5" customHeight="1">
      <c r="A31" s="14"/>
      <c r="B31" s="38"/>
      <c r="C31" s="71" t="s">
        <v>101</v>
      </c>
      <c r="D31" s="40"/>
      <c r="E31" s="43"/>
      <c r="F31" s="40"/>
    </row>
    <row r="32" spans="1:6" ht="22.5" customHeight="1">
      <c r="A32" s="14"/>
      <c r="B32" s="38"/>
      <c r="C32" s="71" t="s">
        <v>102</v>
      </c>
      <c r="D32" s="40"/>
      <c r="E32" s="43"/>
      <c r="F32" s="40"/>
    </row>
    <row r="33" spans="1:8" ht="22.5" customHeight="1">
      <c r="A33" s="14"/>
      <c r="B33" s="38"/>
      <c r="C33" s="71" t="s">
        <v>103</v>
      </c>
      <c r="D33" s="40"/>
      <c r="E33" s="43"/>
      <c r="F33" s="40"/>
      <c r="G33" s="1"/>
      <c r="H33" s="1"/>
    </row>
    <row r="34" spans="1:6" ht="22.5" customHeight="1">
      <c r="A34" s="13"/>
      <c r="B34" s="38"/>
      <c r="C34" s="71" t="s">
        <v>104</v>
      </c>
      <c r="D34" s="40"/>
      <c r="E34" s="43"/>
      <c r="F34" s="40"/>
    </row>
    <row r="35" spans="1:6" ht="22.5" customHeight="1">
      <c r="A35" s="14"/>
      <c r="B35" s="38"/>
      <c r="C35" s="39"/>
      <c r="D35" s="47"/>
      <c r="E35" s="37"/>
      <c r="F35" s="48"/>
    </row>
    <row r="36" spans="1:6" ht="18" customHeight="1">
      <c r="A36" s="36" t="s">
        <v>105</v>
      </c>
      <c r="B36" s="45">
        <f>SUM(B6)</f>
        <v>340.92</v>
      </c>
      <c r="C36" s="36" t="s">
        <v>106</v>
      </c>
      <c r="D36" s="47">
        <f>SUM(D6)</f>
        <v>340.92</v>
      </c>
      <c r="E36" s="36" t="s">
        <v>106</v>
      </c>
      <c r="F36" s="48">
        <f>SUM(F6)</f>
        <v>340.92</v>
      </c>
    </row>
    <row r="37" spans="1:6" ht="18" customHeight="1">
      <c r="A37" s="71" t="s">
        <v>111</v>
      </c>
      <c r="B37" s="38"/>
      <c r="C37" s="74" t="s">
        <v>108</v>
      </c>
      <c r="D37" s="47">
        <f>SUM(B41)-SUM(D36)</f>
        <v>0</v>
      </c>
      <c r="E37" s="74" t="s">
        <v>108</v>
      </c>
      <c r="F37" s="48">
        <f>D37</f>
        <v>0</v>
      </c>
    </row>
    <row r="38" spans="1:6" ht="18" customHeight="1">
      <c r="A38" s="71" t="s">
        <v>112</v>
      </c>
      <c r="B38" s="38"/>
      <c r="C38" s="44"/>
      <c r="D38" s="40"/>
      <c r="E38" s="44"/>
      <c r="F38" s="40"/>
    </row>
    <row r="39" spans="1:6" ht="22.5" customHeight="1">
      <c r="A39" s="71" t="s">
        <v>140</v>
      </c>
      <c r="B39" s="38"/>
      <c r="C39" s="77"/>
      <c r="D39" s="78"/>
      <c r="E39" s="14"/>
      <c r="F39" s="47"/>
    </row>
    <row r="40" spans="1:6" ht="21" customHeight="1">
      <c r="A40" s="14"/>
      <c r="B40" s="38"/>
      <c r="C40" s="13"/>
      <c r="D40" s="78"/>
      <c r="E40" s="13"/>
      <c r="F40" s="78"/>
    </row>
    <row r="41" spans="1:6" ht="18" customHeight="1">
      <c r="A41" s="35" t="s">
        <v>114</v>
      </c>
      <c r="B41" s="45">
        <f>SUM(B36,B37)</f>
        <v>340.92</v>
      </c>
      <c r="C41" s="79" t="s">
        <v>115</v>
      </c>
      <c r="D41" s="78">
        <f>SUM(D36,D37)</f>
        <v>340.92</v>
      </c>
      <c r="E41" s="35" t="s">
        <v>115</v>
      </c>
      <c r="F41" s="40">
        <f>SUM(F36,F37)</f>
        <v>340.92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6" sqref="A6:E8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19</v>
      </c>
    </row>
    <row r="2" spans="1:7" ht="28.5" customHeight="1">
      <c r="A2" s="20" t="s">
        <v>20</v>
      </c>
      <c r="B2" s="20"/>
      <c r="C2" s="20"/>
      <c r="D2" s="20"/>
      <c r="E2" s="20"/>
      <c r="F2" s="20"/>
      <c r="G2" s="20"/>
    </row>
    <row r="3" ht="22.5" customHeight="1">
      <c r="G3" s="19" t="s">
        <v>41</v>
      </c>
    </row>
    <row r="4" spans="1:7" ht="22.5" customHeight="1">
      <c r="A4" s="22" t="s">
        <v>141</v>
      </c>
      <c r="B4" s="22" t="s">
        <v>142</v>
      </c>
      <c r="C4" s="22" t="s">
        <v>120</v>
      </c>
      <c r="D4" s="22" t="s">
        <v>143</v>
      </c>
      <c r="E4" s="22" t="s">
        <v>144</v>
      </c>
      <c r="F4" s="22" t="s">
        <v>145</v>
      </c>
      <c r="G4" s="22" t="s">
        <v>146</v>
      </c>
    </row>
    <row r="5" spans="1:7" ht="15.75" customHeight="1">
      <c r="A5" s="11" t="s">
        <v>131</v>
      </c>
      <c r="B5" s="11" t="s">
        <v>131</v>
      </c>
      <c r="C5" s="11">
        <v>1</v>
      </c>
      <c r="D5" s="11">
        <v>2</v>
      </c>
      <c r="E5" s="11">
        <v>3</v>
      </c>
      <c r="F5" s="11">
        <v>4</v>
      </c>
      <c r="G5" s="11" t="s">
        <v>131</v>
      </c>
    </row>
    <row r="6" spans="1:7" ht="12.75" customHeight="1">
      <c r="A6" s="65">
        <v>222</v>
      </c>
      <c r="B6" s="66" t="s">
        <v>147</v>
      </c>
      <c r="C6" s="13">
        <v>340.92</v>
      </c>
      <c r="D6" s="13">
        <v>40.92</v>
      </c>
      <c r="E6" s="13">
        <v>120</v>
      </c>
      <c r="F6" s="13">
        <v>180</v>
      </c>
      <c r="G6" s="13"/>
    </row>
    <row r="7" spans="1:7" ht="12.75" customHeight="1">
      <c r="A7" s="65">
        <v>22201</v>
      </c>
      <c r="B7" s="66" t="s">
        <v>148</v>
      </c>
      <c r="C7" s="13">
        <v>340.92</v>
      </c>
      <c r="D7" s="13">
        <v>40.92</v>
      </c>
      <c r="E7" s="13">
        <v>120</v>
      </c>
      <c r="F7" s="13">
        <v>180</v>
      </c>
      <c r="G7" s="13"/>
    </row>
    <row r="8" spans="1:7" ht="12.75" customHeight="1">
      <c r="A8" s="65">
        <v>2220101</v>
      </c>
      <c r="B8" s="67" t="s">
        <v>149</v>
      </c>
      <c r="C8" s="13">
        <v>340.92</v>
      </c>
      <c r="D8" s="13">
        <v>40.92</v>
      </c>
      <c r="E8" s="13">
        <v>120</v>
      </c>
      <c r="F8" s="13">
        <v>180</v>
      </c>
      <c r="G8" s="13"/>
    </row>
    <row r="9" spans="1:7" ht="12.75" customHeight="1">
      <c r="A9" s="13"/>
      <c r="B9" s="13"/>
      <c r="C9" s="13"/>
      <c r="D9" s="13"/>
      <c r="E9" s="13"/>
      <c r="F9" s="13"/>
      <c r="G9" s="13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13"/>
      <c r="B11" s="13"/>
      <c r="C11" s="13"/>
      <c r="D11" s="14"/>
      <c r="E11" s="13"/>
      <c r="F11" s="13"/>
      <c r="G11" s="13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21</v>
      </c>
    </row>
    <row r="2" spans="1:7" ht="28.5" customHeight="1">
      <c r="A2" s="20" t="s">
        <v>22</v>
      </c>
      <c r="B2" s="20"/>
      <c r="C2" s="20"/>
      <c r="D2" s="20"/>
      <c r="E2" s="20"/>
      <c r="F2" s="20"/>
      <c r="G2" s="20"/>
    </row>
    <row r="3" ht="22.5" customHeight="1">
      <c r="G3" s="19" t="s">
        <v>41</v>
      </c>
    </row>
    <row r="4" spans="1:7" ht="22.5" customHeight="1">
      <c r="A4" s="22" t="s">
        <v>150</v>
      </c>
      <c r="B4" s="22" t="s">
        <v>151</v>
      </c>
      <c r="C4" s="22" t="s">
        <v>120</v>
      </c>
      <c r="D4" s="22" t="s">
        <v>143</v>
      </c>
      <c r="E4" s="22" t="s">
        <v>144</v>
      </c>
      <c r="F4" s="22" t="s">
        <v>145</v>
      </c>
      <c r="G4" s="22" t="s">
        <v>146</v>
      </c>
    </row>
    <row r="5" spans="1:7" ht="15.75" customHeight="1">
      <c r="A5" s="11" t="s">
        <v>131</v>
      </c>
      <c r="B5" s="11" t="s">
        <v>131</v>
      </c>
      <c r="C5" s="11">
        <v>1</v>
      </c>
      <c r="D5" s="11">
        <v>2</v>
      </c>
      <c r="E5" s="11">
        <v>3</v>
      </c>
      <c r="F5" s="11">
        <v>4</v>
      </c>
      <c r="G5" s="11" t="s">
        <v>131</v>
      </c>
    </row>
    <row r="6" spans="1:7" ht="12.75" customHeight="1">
      <c r="A6" s="13"/>
      <c r="B6" s="49" t="s">
        <v>120</v>
      </c>
      <c r="C6" s="53">
        <v>340.92</v>
      </c>
      <c r="D6" s="53">
        <v>40.92</v>
      </c>
      <c r="E6" s="53">
        <v>120</v>
      </c>
      <c r="F6" s="13">
        <v>180</v>
      </c>
      <c r="G6" s="13"/>
    </row>
    <row r="7" spans="1:7" ht="12.75" customHeight="1">
      <c r="A7" s="51">
        <v>301</v>
      </c>
      <c r="B7" s="52" t="s">
        <v>152</v>
      </c>
      <c r="C7" s="53">
        <v>37.41</v>
      </c>
      <c r="D7" s="51">
        <v>37.41</v>
      </c>
      <c r="E7" s="13"/>
      <c r="F7" s="13"/>
      <c r="G7" s="13"/>
    </row>
    <row r="8" spans="1:7" ht="12.75" customHeight="1">
      <c r="A8" s="13"/>
      <c r="B8" s="54" t="s">
        <v>153</v>
      </c>
      <c r="C8" s="55">
        <v>17.725</v>
      </c>
      <c r="D8" s="56">
        <v>17.725</v>
      </c>
      <c r="E8" s="13"/>
      <c r="F8" s="13"/>
      <c r="G8" s="13"/>
    </row>
    <row r="9" spans="1:7" ht="12.75" customHeight="1">
      <c r="A9" s="13"/>
      <c r="B9" s="54" t="s">
        <v>154</v>
      </c>
      <c r="C9" s="57">
        <f aca="true" t="shared" si="0" ref="C9:C13">D9+E9+F9</f>
        <v>9.242</v>
      </c>
      <c r="D9" s="56">
        <v>9.242</v>
      </c>
      <c r="E9" s="13"/>
      <c r="F9" s="13"/>
      <c r="G9" s="13"/>
    </row>
    <row r="10" spans="1:7" ht="12.75" customHeight="1">
      <c r="A10" s="13"/>
      <c r="B10" s="54" t="s">
        <v>155</v>
      </c>
      <c r="C10" s="57">
        <f t="shared" si="0"/>
        <v>1.023</v>
      </c>
      <c r="D10" s="56">
        <v>1.023</v>
      </c>
      <c r="E10" s="13"/>
      <c r="F10" s="13"/>
      <c r="G10" s="13"/>
    </row>
    <row r="11" spans="1:7" ht="12.75" customHeight="1">
      <c r="A11" s="58"/>
      <c r="B11" s="54" t="s">
        <v>156</v>
      </c>
      <c r="C11" s="57">
        <f t="shared" si="0"/>
        <v>4.98</v>
      </c>
      <c r="D11" s="56">
        <v>4.98</v>
      </c>
      <c r="E11" s="59"/>
      <c r="F11" s="59"/>
      <c r="G11" s="59"/>
    </row>
    <row r="12" spans="1:7" ht="12.75" customHeight="1">
      <c r="A12" s="58"/>
      <c r="B12" s="54" t="s">
        <v>157</v>
      </c>
      <c r="C12" s="57">
        <f t="shared" si="0"/>
        <v>1.99</v>
      </c>
      <c r="D12" s="56">
        <v>1.99</v>
      </c>
      <c r="E12" s="59"/>
      <c r="F12" s="59"/>
      <c r="G12" s="59"/>
    </row>
    <row r="13" spans="1:7" ht="12.75" customHeight="1">
      <c r="A13" s="59"/>
      <c r="B13" s="54" t="s">
        <v>158</v>
      </c>
      <c r="C13" s="57">
        <f t="shared" si="0"/>
        <v>2.45</v>
      </c>
      <c r="D13" s="56">
        <v>2.45</v>
      </c>
      <c r="E13" s="59"/>
      <c r="F13" s="59"/>
      <c r="G13" s="59"/>
    </row>
    <row r="14" spans="1:7" ht="12.75" customHeight="1">
      <c r="A14" s="60">
        <v>302</v>
      </c>
      <c r="B14" s="61" t="s">
        <v>159</v>
      </c>
      <c r="C14" s="62">
        <v>120</v>
      </c>
      <c r="D14" s="60"/>
      <c r="E14" s="62">
        <v>120</v>
      </c>
      <c r="F14" s="59"/>
      <c r="G14" s="59"/>
    </row>
    <row r="15" spans="1:7" ht="12.75" customHeight="1">
      <c r="A15" s="59"/>
      <c r="B15" s="54" t="s">
        <v>160</v>
      </c>
      <c r="C15" s="57">
        <f aca="true" t="shared" si="1" ref="C15:C17">D15+E15+F15</f>
        <v>120</v>
      </c>
      <c r="D15" s="56"/>
      <c r="E15" s="55">
        <v>120</v>
      </c>
      <c r="F15" s="59"/>
      <c r="G15" s="59"/>
    </row>
    <row r="16" spans="1:7" ht="12.75" customHeight="1">
      <c r="A16" s="60">
        <v>303</v>
      </c>
      <c r="B16" s="61" t="s">
        <v>161</v>
      </c>
      <c r="C16" s="63">
        <v>3.51</v>
      </c>
      <c r="D16" s="64">
        <v>3.51</v>
      </c>
      <c r="E16" s="59"/>
      <c r="F16" s="59"/>
      <c r="G16" s="59"/>
    </row>
    <row r="17" spans="1:7" ht="12.75" customHeight="1">
      <c r="A17" s="59"/>
      <c r="B17" s="54" t="s">
        <v>162</v>
      </c>
      <c r="C17" s="57">
        <f t="shared" si="1"/>
        <v>3.75</v>
      </c>
      <c r="D17" s="56">
        <v>3.75</v>
      </c>
      <c r="E17" s="59"/>
      <c r="F17" s="59"/>
      <c r="G17" s="59"/>
    </row>
    <row r="18" spans="1:7" ht="12.75" customHeight="1">
      <c r="A18" s="59">
        <v>307</v>
      </c>
      <c r="B18" s="68"/>
      <c r="C18" s="59">
        <v>180</v>
      </c>
      <c r="D18" s="69"/>
      <c r="E18" s="59"/>
      <c r="F18" s="59">
        <v>180</v>
      </c>
      <c r="G18" s="59"/>
    </row>
    <row r="19" spans="1:7" ht="12.75" customHeight="1">
      <c r="A19" s="59">
        <v>30701</v>
      </c>
      <c r="B19" s="59" t="s">
        <v>163</v>
      </c>
      <c r="C19" s="59">
        <v>180</v>
      </c>
      <c r="D19" s="59"/>
      <c r="E19" s="59"/>
      <c r="F19" s="59">
        <v>180</v>
      </c>
      <c r="G19" s="59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23</v>
      </c>
    </row>
    <row r="2" spans="1:6" ht="28.5" customHeight="1">
      <c r="A2" s="20" t="s">
        <v>24</v>
      </c>
      <c r="B2" s="20"/>
      <c r="C2" s="20"/>
      <c r="D2" s="20"/>
      <c r="E2" s="20"/>
      <c r="F2" s="20"/>
    </row>
    <row r="3" ht="22.5" customHeight="1">
      <c r="F3" s="19" t="s">
        <v>41</v>
      </c>
    </row>
    <row r="4" spans="1:6" ht="22.5" customHeight="1">
      <c r="A4" s="22" t="s">
        <v>141</v>
      </c>
      <c r="B4" s="22" t="s">
        <v>142</v>
      </c>
      <c r="C4" s="22" t="s">
        <v>120</v>
      </c>
      <c r="D4" s="22" t="s">
        <v>143</v>
      </c>
      <c r="E4" s="22" t="s">
        <v>144</v>
      </c>
      <c r="F4" s="22" t="s">
        <v>146</v>
      </c>
    </row>
    <row r="5" spans="1:6" ht="15.75" customHeight="1">
      <c r="A5" s="11" t="s">
        <v>131</v>
      </c>
      <c r="B5" s="11" t="s">
        <v>131</v>
      </c>
      <c r="C5" s="11">
        <v>1</v>
      </c>
      <c r="D5" s="11">
        <v>2</v>
      </c>
      <c r="E5" s="11">
        <v>3</v>
      </c>
      <c r="F5" s="11" t="s">
        <v>131</v>
      </c>
    </row>
    <row r="6" spans="1:6" ht="15.75" customHeight="1">
      <c r="A6" s="50"/>
      <c r="B6" s="50" t="s">
        <v>120</v>
      </c>
      <c r="C6" s="50">
        <v>160.92</v>
      </c>
      <c r="D6" s="50">
        <v>40.92</v>
      </c>
      <c r="E6" s="50">
        <v>120</v>
      </c>
      <c r="F6" s="50"/>
    </row>
    <row r="7" spans="1:6" ht="12.75" customHeight="1">
      <c r="A7" s="65">
        <v>222</v>
      </c>
      <c r="B7" s="66" t="s">
        <v>147</v>
      </c>
      <c r="C7" s="50">
        <v>160.92</v>
      </c>
      <c r="D7" s="13">
        <v>40.92</v>
      </c>
      <c r="E7" s="13">
        <v>120</v>
      </c>
      <c r="F7" s="13"/>
    </row>
    <row r="8" spans="1:6" ht="12.75" customHeight="1">
      <c r="A8" s="65">
        <v>22201</v>
      </c>
      <c r="B8" s="66" t="s">
        <v>148</v>
      </c>
      <c r="C8" s="50">
        <v>160.92</v>
      </c>
      <c r="D8" s="13">
        <v>40.92</v>
      </c>
      <c r="E8" s="13">
        <v>120</v>
      </c>
      <c r="F8" s="13"/>
    </row>
    <row r="9" spans="1:6" ht="12.75" customHeight="1">
      <c r="A9" s="65">
        <v>2220101</v>
      </c>
      <c r="B9" s="67" t="s">
        <v>149</v>
      </c>
      <c r="C9" s="50">
        <v>160.92</v>
      </c>
      <c r="D9" s="13">
        <v>40.92</v>
      </c>
      <c r="E9" s="13">
        <v>120</v>
      </c>
      <c r="F9" s="13"/>
    </row>
    <row r="10" spans="1:6" ht="12.75" customHeight="1">
      <c r="A10" s="13"/>
      <c r="B10" s="54"/>
      <c r="C10" s="57"/>
      <c r="D10" s="56"/>
      <c r="E10" s="13"/>
      <c r="F10" s="13"/>
    </row>
    <row r="11" spans="1:6" ht="12.75" customHeight="1">
      <c r="A11" s="58"/>
      <c r="B11" s="54"/>
      <c r="C11" s="57"/>
      <c r="D11" s="56"/>
      <c r="E11" s="59"/>
      <c r="F11" s="13"/>
    </row>
    <row r="12" spans="1:6" ht="12.75" customHeight="1">
      <c r="A12" s="58"/>
      <c r="B12" s="54"/>
      <c r="C12" s="57"/>
      <c r="D12" s="56"/>
      <c r="E12" s="59"/>
      <c r="F12" s="13"/>
    </row>
    <row r="13" spans="1:6" ht="12.75" customHeight="1">
      <c r="A13" s="59"/>
      <c r="B13" s="54"/>
      <c r="C13" s="57"/>
      <c r="D13" s="56"/>
      <c r="E13" s="59"/>
      <c r="F13" s="13"/>
    </row>
    <row r="14" spans="1:6" ht="12.75" customHeight="1">
      <c r="A14" s="60"/>
      <c r="B14" s="61"/>
      <c r="C14" s="62"/>
      <c r="D14" s="60"/>
      <c r="E14" s="62"/>
      <c r="F14" s="14"/>
    </row>
    <row r="15" spans="1:6" ht="12.75" customHeight="1">
      <c r="A15" s="59"/>
      <c r="B15" s="54"/>
      <c r="C15" s="57"/>
      <c r="D15" s="56"/>
      <c r="E15" s="55"/>
      <c r="F15" s="59"/>
    </row>
    <row r="16" spans="1:6" ht="12.75" customHeight="1">
      <c r="A16" s="60"/>
      <c r="B16" s="61"/>
      <c r="C16" s="63"/>
      <c r="D16" s="64"/>
      <c r="E16" s="59"/>
      <c r="F16" s="59"/>
    </row>
    <row r="17" spans="1:6" ht="12.75" customHeight="1">
      <c r="A17" s="59"/>
      <c r="B17" s="54"/>
      <c r="C17" s="57"/>
      <c r="D17" s="56"/>
      <c r="E17" s="59"/>
      <c r="F17" s="59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2018-01-09T01:56:11Z</dcterms:created>
  <dcterms:modified xsi:type="dcterms:W3CDTF">2019-07-29T09:21:49Z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