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<sst xmlns="http://schemas.openxmlformats.org/spreadsheetml/2006/main" count="212" uniqueCount="79">
  <si>
    <r>
      <rPr>
        <b/>
        <sz val="13"/>
        <color rgb="FF000000"/>
        <rFont val="黑体"/>
        <charset val="134"/>
      </rPr>
      <t>表</t>
    </r>
    <r>
      <rPr>
        <sz val="13"/>
        <color rgb="FF000000"/>
        <rFont val="黑体"/>
        <charset val="134"/>
      </rPr>
      <t xml:space="preserve"> </t>
    </r>
    <r>
      <rPr>
        <b/>
        <sz val="13"/>
        <color rgb="FF000000"/>
        <rFont val="黑体"/>
        <charset val="134"/>
      </rPr>
      <t>2</t>
    </r>
    <r>
      <rPr>
        <sz val="13"/>
        <color rgb="FF000000"/>
        <rFont val="黑体"/>
        <charset val="134"/>
      </rPr>
      <t xml:space="preserve"> </t>
    </r>
    <r>
      <rPr>
        <b/>
        <sz val="13"/>
        <color rgb="FF000000"/>
        <rFont val="黑体"/>
        <charset val="134"/>
      </rPr>
      <t>收储地块计划表</t>
    </r>
  </si>
  <si>
    <t>2025年收储地块计划表</t>
  </si>
  <si>
    <t>申报单位(签章):</t>
  </si>
  <si>
    <t>基本信息</t>
  </si>
  <si>
    <t>收储</t>
  </si>
  <si>
    <t>前期开发</t>
  </si>
  <si>
    <t>供应</t>
  </si>
  <si>
    <t>备注</t>
  </si>
  <si>
    <t>序    号</t>
  </si>
  <si>
    <t>项    目   名   称</t>
  </si>
  <si>
    <t>所   在   行   政   区</t>
  </si>
  <si>
    <t>四   至   范   围</t>
  </si>
  <si>
    <t>土   地   面   积</t>
  </si>
  <si>
    <t>规   划   用   途</t>
  </si>
  <si>
    <t>取   得   方   式</t>
  </si>
  <si>
    <t>预计  入库  /已入  库时间</t>
  </si>
  <si>
    <t>管   护   方   式</t>
  </si>
  <si>
    <t>资 产 评 估 价 值</t>
  </si>
  <si>
    <t>是否发(行债券项目</t>
  </si>
  <si>
    <t>计划新增建设 用地面积</t>
  </si>
  <si>
    <t>已 完 成 收 储 面 积</t>
  </si>
  <si>
    <t>本年度
可完成
收储面
积</t>
  </si>
  <si>
    <t>本年
度入
库
(是
/否)</t>
  </si>
  <si>
    <t>是否  进行  前期  开发</t>
  </si>
  <si>
    <t>本年度可完成 前期开发</t>
  </si>
  <si>
    <t>本年
度完
成储
备(是
/否)</t>
  </si>
  <si>
    <t>拟   供    应   面   积</t>
  </si>
  <si>
    <t>容   积   率</t>
  </si>
  <si>
    <t>拟   供   应   时   间</t>
  </si>
  <si>
    <t>供   应   方   式</t>
  </si>
  <si>
    <t>预计   供应  收入</t>
  </si>
  <si>
    <t>一、新增收储地块   24</t>
  </si>
  <si>
    <t>子洲县2023年度第三批次农用地转用和土地征收</t>
  </si>
  <si>
    <t>三川口镇蛇沟村</t>
  </si>
  <si>
    <t>工矿仓储用地</t>
  </si>
  <si>
    <t>征收</t>
  </si>
  <si>
    <t>自行管护</t>
  </si>
  <si>
    <t>否</t>
  </si>
  <si>
    <t>是</t>
  </si>
  <si>
    <t>挂牌出让</t>
  </si>
  <si>
    <t>子洲县2023年度第九批次农用地转用和土地征收</t>
  </si>
  <si>
    <t>三川口镇川崖根村</t>
  </si>
  <si>
    <t>公共管理与公共服务用地</t>
  </si>
  <si>
    <t>划拨</t>
  </si>
  <si>
    <t>子洲县2023年度第十四批次农用地转用和土地征收</t>
  </si>
  <si>
    <t>双湖峪街道峨峁峪村</t>
  </si>
  <si>
    <t>住宅用地</t>
  </si>
  <si>
    <t>子洲县2024年度第七批次农用地转用和土地征收</t>
  </si>
  <si>
    <t>何家集镇槐树墕村</t>
  </si>
  <si>
    <t>子洲县2024年度第八批次农用地转用和土地征收</t>
  </si>
  <si>
    <t>电市镇吴园则村</t>
  </si>
  <si>
    <t>子洲县2024年度第二批次农用地转用和土地征收</t>
  </si>
  <si>
    <t>双湖峪街道双湖峪村</t>
  </si>
  <si>
    <t>子洲县2024年度第三批次农用地转用和土地征收</t>
  </si>
  <si>
    <t>淮宁湾镇前淮宁湾村、后淮宁湾村</t>
  </si>
  <si>
    <t>子洲县城大理河水源工程项目</t>
  </si>
  <si>
    <t>马蹄沟镇四旗里村、张家砭村</t>
  </si>
  <si>
    <t>公用设施用地</t>
  </si>
  <si>
    <t>国能子洲5万千瓦风电项目</t>
  </si>
  <si>
    <t>马蹄沟镇瓜则湾便民服务中心麻地沟村、屈家山村，电市镇李孝河村、磨石沟村、跃进梁村，三川口镇候石畔村、毕家硷村</t>
  </si>
  <si>
    <t>协议出让</t>
  </si>
  <si>
    <t>国家电投子洲5万千瓦风电项目</t>
  </si>
  <si>
    <t>电市镇向阳村、白草洼村、罗小台村、跃进梁村，马蹄沟镇瓜则湾便民服务中心草湾村、瓜则湾村、麻地沟村</t>
  </si>
  <si>
    <t>子洲县2025年度第九批次农用地转用和土地征收</t>
  </si>
  <si>
    <t>马岔镇冯渠村</t>
  </si>
  <si>
    <t>子洲县2025年度第十批次农用地转用和土地征收</t>
  </si>
  <si>
    <t>淮宁湾镇前淮宁湾村</t>
  </si>
  <si>
    <t>子洲县永兴洗煤300万吨/年洗煤厂和200万吨/年煤矸石综合利用项目</t>
  </si>
  <si>
    <t>马岔镇槐树岔便民服务中心九河坪村、周家硷镇高坪便民服务中心坬墕村</t>
  </si>
  <si>
    <t>华润子洲砖庙镇5万千瓦风电项目</t>
  </si>
  <si>
    <t>砖庙镇毛圪台村、砖庙村、祁家山村、彭家河村美谷界村、李家河村，周家硷镇高坪便民服务中心延家河村</t>
  </si>
  <si>
    <t>华能陕西子洲5万千瓦风电项目</t>
  </si>
  <si>
    <t>砖庙镇董家墕村、祁家山村、曹家沟村、毛圪台村，周家硷镇高坪便民服务中心惠家砭村、高家坪村</t>
  </si>
  <si>
    <t>回收国有闲置土地项目</t>
  </si>
  <si>
    <t>回收</t>
  </si>
  <si>
    <t>合计</t>
  </si>
  <si>
    <t xml:space="preserve">二、结转收储地块    </t>
  </si>
  <si>
    <t>合 计</t>
  </si>
  <si>
    <t>填表说明：
5、 按商服用地、工矿仓储用地、住宅用地、公共管理与公共服务用地、交通运输用地、水域及水利设施用地、特殊用地填写。6、按征收、收购、优先购买、收回、征地和拆迁。
8、 填写属地管理、自行管护、委托管护、临时利用、无管护。9、通过土地储备机构自评/第三方机构评估，测算土地价值。10、 本项目是否通过发行政府储备专项债券而筹集的资金，包括本年计划新增债券和历年的债券项目。11、在填报时点未完成农转用报批的用地面积。12、 根据收储的完成进度填写实际已完成收储即权属清晰的土地面积，计划新增的收储地块填“0”。13、根据本年度计划收储进度，填写实际可完成收储面积。14、 本年度完成收储入库填是，反之否。15、本年度进行前期开发填是，反之否。16、根据本年度前期开发进行，填写实际可完成前
期开发面积。17、 本年度能完成收储和前期开发的具备供应条件的，填是，反之否。24、本年度计划新增的收储项目列在该栏表格下方。25、 上年度收储未完成的收储项目列在该栏表格下方。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</si>
</sst>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8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3"/>
      <color rgb="FF000000"/>
      <name val="黑体"/>
      <charset val="134"/>
    </font>
    <font>
      <b/>
      <sz val="16"/>
      <color rgb="FF000000"/>
      <name val="仿宋"/>
      <charset val="134"/>
    </font>
    <font>
      <sz val="13"/>
      <color rgb="FF000000"/>
      <name val="仿宋"/>
      <charset val="134"/>
    </font>
    <font>
      <sz val="13"/>
      <color rgb="FF000000"/>
      <name val="宋体"/>
      <charset val="134"/>
      <scheme val="minor"/>
    </font>
    <font>
      <b/>
      <sz val="13"/>
      <color rgb="FF000000"/>
      <name val="宋体"/>
      <charset val="134"/>
      <scheme val="minor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3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176" fontId="5" fillId="0" borderId="1" xfId="0" applyNumberFormat="1" applyFont="1" applyBorder="1" applyAlignment="1">
      <alignment horizontal="center" vertical="top" wrapText="1"/>
    </xf>
    <xf numFmtId="0" fontId="0" fillId="0" borderId="0" xfId="0" applyBorder="1">
      <alignment vertical="center"/>
    </xf>
    <xf numFmtId="0" fontId="7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33"/>
  <sheetViews>
    <sheetView tabSelected="1" view="pageLayout" zoomScale="40" zoomScaleNormal="100" workbookViewId="0">
      <selection activeCell="P11" sqref="P11"/>
    </sheetView>
  </sheetViews>
  <sheetFormatPr defaultColWidth="9" defaultRowHeight="15" customHeight="1"/>
  <cols>
    <col min="1" max="1" width="6.66666666666667" style="1" customWidth="1"/>
    <col min="2" max="2" width="15.1333333333333" style="1" customWidth="1"/>
    <col min="3" max="24" width="18.025" style="1" customWidth="1"/>
    <col min="25" max="25" width="9.375"/>
    <col min="27" max="27" width="9.375"/>
  </cols>
  <sheetData>
    <row r="1" customHeight="1" spans="1:1">
      <c r="A1" s="2" t="s">
        <v>0</v>
      </c>
    </row>
    <row r="2" ht="20.25" spans="1:2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customHeight="1" spans="1:1">
      <c r="A3" s="4" t="s">
        <v>2</v>
      </c>
    </row>
    <row r="4" ht="21" customHeight="1" spans="1:29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8" t="s">
        <v>4</v>
      </c>
      <c r="M4" s="8"/>
      <c r="N4" s="8"/>
      <c r="O4" s="8"/>
      <c r="P4" s="5" t="s">
        <v>5</v>
      </c>
      <c r="Q4" s="5"/>
      <c r="R4" s="5"/>
      <c r="S4" s="5" t="s">
        <v>6</v>
      </c>
      <c r="T4" s="5"/>
      <c r="U4" s="5"/>
      <c r="V4" s="5"/>
      <c r="W4" s="5"/>
      <c r="X4" s="5" t="s">
        <v>7</v>
      </c>
      <c r="Y4" s="11"/>
      <c r="Z4" s="11"/>
      <c r="AA4" s="11"/>
      <c r="AB4" s="11"/>
      <c r="AC4" s="11"/>
    </row>
    <row r="5" ht="63" customHeight="1" spans="1:29">
      <c r="A5" s="6" t="s">
        <v>8</v>
      </c>
      <c r="B5" s="6" t="s">
        <v>9</v>
      </c>
      <c r="C5" s="6" t="s">
        <v>10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16</v>
      </c>
      <c r="J5" s="6" t="s">
        <v>17</v>
      </c>
      <c r="K5" s="6" t="s">
        <v>18</v>
      </c>
      <c r="L5" s="9" t="s">
        <v>19</v>
      </c>
      <c r="M5" s="6" t="s">
        <v>20</v>
      </c>
      <c r="N5" s="6" t="s">
        <v>21</v>
      </c>
      <c r="O5" s="10" t="s">
        <v>22</v>
      </c>
      <c r="P5" s="6" t="s">
        <v>23</v>
      </c>
      <c r="Q5" s="9" t="s">
        <v>24</v>
      </c>
      <c r="R5" s="9" t="s">
        <v>25</v>
      </c>
      <c r="S5" s="6" t="s">
        <v>26</v>
      </c>
      <c r="T5" s="6" t="s">
        <v>27</v>
      </c>
      <c r="U5" s="9" t="s">
        <v>28</v>
      </c>
      <c r="V5" s="9" t="s">
        <v>29</v>
      </c>
      <c r="W5" s="9" t="s">
        <v>30</v>
      </c>
      <c r="X5" s="6"/>
      <c r="Y5" s="11"/>
      <c r="Z5" s="11"/>
      <c r="AA5" s="11"/>
      <c r="AB5" s="11"/>
      <c r="AC5" s="11"/>
    </row>
    <row r="6" customHeight="1" spans="1:29">
      <c r="A6" s="5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  <c r="R6" s="5">
        <v>17</v>
      </c>
      <c r="S6" s="5">
        <v>18</v>
      </c>
      <c r="T6" s="5">
        <v>19</v>
      </c>
      <c r="U6" s="5">
        <v>20</v>
      </c>
      <c r="V6" s="5">
        <v>21</v>
      </c>
      <c r="W6" s="5">
        <v>22</v>
      </c>
      <c r="X6" s="5">
        <v>23</v>
      </c>
      <c r="Y6" s="11"/>
      <c r="Z6" s="11"/>
      <c r="AA6" s="11"/>
      <c r="AB6" s="11"/>
      <c r="AC6" s="11"/>
    </row>
    <row r="7" spans="1:29">
      <c r="A7" s="5" t="s">
        <v>31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11"/>
      <c r="Z7" s="11"/>
      <c r="AA7" s="11"/>
      <c r="AB7" s="11"/>
      <c r="AC7" s="11"/>
    </row>
    <row r="8" ht="60" spans="1:29">
      <c r="A8" s="5">
        <v>1</v>
      </c>
      <c r="B8" s="5" t="s">
        <v>32</v>
      </c>
      <c r="C8" s="5" t="s">
        <v>33</v>
      </c>
      <c r="D8" s="5"/>
      <c r="E8" s="5">
        <v>0.6372</v>
      </c>
      <c r="F8" s="5" t="s">
        <v>34</v>
      </c>
      <c r="G8" s="5" t="s">
        <v>35</v>
      </c>
      <c r="H8" s="5">
        <v>2025</v>
      </c>
      <c r="I8" s="5" t="s">
        <v>36</v>
      </c>
      <c r="J8" s="5">
        <f>E8*15*12</f>
        <v>114.696</v>
      </c>
      <c r="K8" s="5" t="s">
        <v>37</v>
      </c>
      <c r="L8" s="5">
        <v>0.6372</v>
      </c>
      <c r="M8" s="5"/>
      <c r="N8" s="5">
        <v>0.6372</v>
      </c>
      <c r="O8" s="5" t="s">
        <v>38</v>
      </c>
      <c r="P8" s="5" t="s">
        <v>37</v>
      </c>
      <c r="Q8" s="5" t="s">
        <v>38</v>
      </c>
      <c r="R8" s="5" t="s">
        <v>38</v>
      </c>
      <c r="S8" s="5">
        <v>0.6372</v>
      </c>
      <c r="T8" s="5">
        <v>1</v>
      </c>
      <c r="U8" s="5">
        <v>2025</v>
      </c>
      <c r="V8" s="5" t="s">
        <v>39</v>
      </c>
      <c r="W8" s="5">
        <v>120</v>
      </c>
      <c r="X8" s="5"/>
      <c r="Y8" s="11"/>
      <c r="Z8" s="11"/>
      <c r="AA8" s="11"/>
      <c r="AB8" s="11"/>
      <c r="AC8" s="11"/>
    </row>
    <row r="9" ht="60" spans="1:29">
      <c r="A9" s="5">
        <v>2</v>
      </c>
      <c r="B9" s="5" t="s">
        <v>40</v>
      </c>
      <c r="C9" s="5" t="s">
        <v>41</v>
      </c>
      <c r="D9" s="5"/>
      <c r="E9" s="5">
        <v>0.1754</v>
      </c>
      <c r="F9" s="5" t="s">
        <v>42</v>
      </c>
      <c r="G9" s="5" t="s">
        <v>35</v>
      </c>
      <c r="H9" s="5">
        <v>2025</v>
      </c>
      <c r="I9" s="5" t="s">
        <v>36</v>
      </c>
      <c r="J9" s="5">
        <f>E9*15*9</f>
        <v>23.679</v>
      </c>
      <c r="K9" s="5" t="s">
        <v>37</v>
      </c>
      <c r="L9" s="5">
        <v>0.1754</v>
      </c>
      <c r="M9" s="5"/>
      <c r="N9" s="5">
        <v>0.1754</v>
      </c>
      <c r="O9" s="5" t="s">
        <v>38</v>
      </c>
      <c r="P9" s="5" t="s">
        <v>37</v>
      </c>
      <c r="Q9" s="5" t="s">
        <v>38</v>
      </c>
      <c r="R9" s="5" t="s">
        <v>38</v>
      </c>
      <c r="S9" s="5">
        <v>0.1754</v>
      </c>
      <c r="T9" s="5">
        <v>2</v>
      </c>
      <c r="U9" s="5">
        <v>2025</v>
      </c>
      <c r="V9" s="5" t="s">
        <v>43</v>
      </c>
      <c r="W9" s="5">
        <v>0</v>
      </c>
      <c r="X9" s="5"/>
      <c r="Y9" s="11"/>
      <c r="Z9" s="11"/>
      <c r="AA9" s="11"/>
      <c r="AB9" s="11"/>
      <c r="AC9" s="11"/>
    </row>
    <row r="10" ht="60" spans="1:29">
      <c r="A10" s="5">
        <v>3</v>
      </c>
      <c r="B10" s="5" t="s">
        <v>44</v>
      </c>
      <c r="C10" s="5" t="s">
        <v>45</v>
      </c>
      <c r="D10" s="5"/>
      <c r="E10" s="5">
        <v>0.8455</v>
      </c>
      <c r="F10" s="5" t="s">
        <v>46</v>
      </c>
      <c r="G10" s="5" t="s">
        <v>35</v>
      </c>
      <c r="H10" s="5">
        <v>2025</v>
      </c>
      <c r="I10" s="5" t="s">
        <v>36</v>
      </c>
      <c r="J10" s="5">
        <f>E10*15*70</f>
        <v>887.775</v>
      </c>
      <c r="K10" s="5" t="s">
        <v>37</v>
      </c>
      <c r="L10" s="5">
        <v>0.8455</v>
      </c>
      <c r="M10" s="5"/>
      <c r="N10" s="5">
        <v>0.8455</v>
      </c>
      <c r="O10" s="5" t="s">
        <v>38</v>
      </c>
      <c r="P10" s="5" t="s">
        <v>37</v>
      </c>
      <c r="Q10" s="5" t="s">
        <v>38</v>
      </c>
      <c r="R10" s="5" t="s">
        <v>38</v>
      </c>
      <c r="S10" s="5">
        <v>0.8455</v>
      </c>
      <c r="T10" s="5">
        <v>3.5</v>
      </c>
      <c r="U10" s="5">
        <v>2025</v>
      </c>
      <c r="V10" s="5" t="s">
        <v>39</v>
      </c>
      <c r="W10" s="5">
        <v>900</v>
      </c>
      <c r="X10" s="5"/>
      <c r="Y10" s="11"/>
      <c r="Z10" s="11"/>
      <c r="AA10" s="11"/>
      <c r="AB10" s="11"/>
      <c r="AC10" s="11"/>
    </row>
    <row r="11" ht="60" spans="1:29">
      <c r="A11" s="5">
        <v>4</v>
      </c>
      <c r="B11" s="5" t="s">
        <v>47</v>
      </c>
      <c r="C11" s="5" t="s">
        <v>48</v>
      </c>
      <c r="D11" s="5"/>
      <c r="E11" s="5">
        <v>1.1157</v>
      </c>
      <c r="F11" s="5" t="s">
        <v>34</v>
      </c>
      <c r="G11" s="5" t="s">
        <v>35</v>
      </c>
      <c r="H11" s="5">
        <v>2025</v>
      </c>
      <c r="I11" s="5" t="s">
        <v>36</v>
      </c>
      <c r="J11" s="5">
        <f>E11*15*12</f>
        <v>200.826</v>
      </c>
      <c r="K11" s="5" t="s">
        <v>37</v>
      </c>
      <c r="L11" s="5">
        <v>1.1157</v>
      </c>
      <c r="M11" s="5"/>
      <c r="N11" s="5">
        <v>1.1157</v>
      </c>
      <c r="O11" s="5" t="s">
        <v>38</v>
      </c>
      <c r="P11" s="5" t="s">
        <v>37</v>
      </c>
      <c r="Q11" s="5" t="s">
        <v>38</v>
      </c>
      <c r="R11" s="5" t="s">
        <v>38</v>
      </c>
      <c r="S11" s="5">
        <v>1.1157</v>
      </c>
      <c r="T11" s="5">
        <v>1</v>
      </c>
      <c r="U11" s="5">
        <v>2025</v>
      </c>
      <c r="V11" s="5" t="s">
        <v>39</v>
      </c>
      <c r="W11" s="5">
        <v>210</v>
      </c>
      <c r="X11" s="5"/>
      <c r="Y11" s="11"/>
      <c r="Z11" s="11"/>
      <c r="AA11" s="11"/>
      <c r="AB11" s="11"/>
      <c r="AC11" s="11"/>
    </row>
    <row r="12" ht="60" spans="1:29">
      <c r="A12" s="5">
        <v>5</v>
      </c>
      <c r="B12" s="5" t="s">
        <v>49</v>
      </c>
      <c r="C12" s="5" t="s">
        <v>50</v>
      </c>
      <c r="D12" s="5"/>
      <c r="E12" s="5">
        <v>0.1805</v>
      </c>
      <c r="F12" s="5" t="s">
        <v>42</v>
      </c>
      <c r="G12" s="5" t="s">
        <v>35</v>
      </c>
      <c r="H12" s="5">
        <v>2025</v>
      </c>
      <c r="I12" s="5" t="s">
        <v>36</v>
      </c>
      <c r="J12" s="5">
        <f>E12*15*9</f>
        <v>24.3675</v>
      </c>
      <c r="K12" s="5" t="s">
        <v>37</v>
      </c>
      <c r="L12" s="5">
        <v>0.1805</v>
      </c>
      <c r="M12" s="5"/>
      <c r="N12" s="5">
        <v>0.1805</v>
      </c>
      <c r="O12" s="5" t="s">
        <v>38</v>
      </c>
      <c r="P12" s="5" t="s">
        <v>37</v>
      </c>
      <c r="Q12" s="5" t="s">
        <v>38</v>
      </c>
      <c r="R12" s="5" t="s">
        <v>38</v>
      </c>
      <c r="S12" s="5">
        <v>0.1805</v>
      </c>
      <c r="T12" s="5">
        <v>2</v>
      </c>
      <c r="U12" s="5">
        <v>2025</v>
      </c>
      <c r="V12" s="5" t="s">
        <v>43</v>
      </c>
      <c r="W12" s="5">
        <v>0</v>
      </c>
      <c r="X12" s="5"/>
      <c r="Y12" s="11"/>
      <c r="Z12" s="11"/>
      <c r="AA12" s="11"/>
      <c r="AB12" s="11"/>
      <c r="AC12" s="11"/>
    </row>
    <row r="13" ht="60" spans="1:29">
      <c r="A13" s="5">
        <v>6</v>
      </c>
      <c r="B13" s="5" t="s">
        <v>51</v>
      </c>
      <c r="C13" s="5" t="s">
        <v>52</v>
      </c>
      <c r="D13" s="5"/>
      <c r="E13" s="5">
        <v>0.6262</v>
      </c>
      <c r="F13" s="5" t="s">
        <v>46</v>
      </c>
      <c r="G13" s="5" t="s">
        <v>35</v>
      </c>
      <c r="H13" s="5">
        <v>2025</v>
      </c>
      <c r="I13" s="5" t="s">
        <v>36</v>
      </c>
      <c r="J13" s="5"/>
      <c r="K13" s="5" t="s">
        <v>37</v>
      </c>
      <c r="L13" s="5">
        <v>0.6262</v>
      </c>
      <c r="M13" s="5"/>
      <c r="N13" s="5">
        <v>0.6262</v>
      </c>
      <c r="O13" s="5" t="s">
        <v>38</v>
      </c>
      <c r="P13" s="5" t="s">
        <v>37</v>
      </c>
      <c r="Q13" s="5" t="s">
        <v>38</v>
      </c>
      <c r="R13" s="5" t="s">
        <v>38</v>
      </c>
      <c r="S13" s="5">
        <v>0.6262</v>
      </c>
      <c r="T13" s="5">
        <v>3.5</v>
      </c>
      <c r="U13" s="5">
        <v>2025</v>
      </c>
      <c r="V13" s="5" t="s">
        <v>39</v>
      </c>
      <c r="W13" s="5">
        <v>500</v>
      </c>
      <c r="X13" s="5"/>
      <c r="Y13" s="11"/>
      <c r="Z13" s="11"/>
      <c r="AA13" s="11"/>
      <c r="AB13" s="11"/>
      <c r="AC13" s="11"/>
    </row>
    <row r="14" ht="60" spans="1:29">
      <c r="A14" s="5">
        <v>7</v>
      </c>
      <c r="B14" s="5" t="s">
        <v>53</v>
      </c>
      <c r="C14" s="5" t="s">
        <v>54</v>
      </c>
      <c r="D14" s="5"/>
      <c r="E14" s="5">
        <v>0.7469</v>
      </c>
      <c r="F14" s="5" t="s">
        <v>34</v>
      </c>
      <c r="G14" s="5" t="s">
        <v>35</v>
      </c>
      <c r="H14" s="5">
        <v>2025</v>
      </c>
      <c r="I14" s="5" t="s">
        <v>36</v>
      </c>
      <c r="J14" s="5"/>
      <c r="K14" s="5" t="s">
        <v>37</v>
      </c>
      <c r="L14" s="5">
        <v>0.7469</v>
      </c>
      <c r="M14" s="5"/>
      <c r="N14" s="5">
        <v>0.7469</v>
      </c>
      <c r="O14" s="5" t="s">
        <v>38</v>
      </c>
      <c r="P14" s="5" t="s">
        <v>37</v>
      </c>
      <c r="Q14" s="5" t="s">
        <v>38</v>
      </c>
      <c r="R14" s="5" t="s">
        <v>38</v>
      </c>
      <c r="S14" s="5">
        <v>0.7469</v>
      </c>
      <c r="T14" s="5">
        <v>1</v>
      </c>
      <c r="U14" s="5">
        <v>2025</v>
      </c>
      <c r="V14" s="5" t="s">
        <v>39</v>
      </c>
      <c r="W14" s="5">
        <v>132</v>
      </c>
      <c r="X14" s="5"/>
      <c r="Y14" s="11"/>
      <c r="Z14" s="11"/>
      <c r="AA14" s="11"/>
      <c r="AB14" s="11"/>
      <c r="AC14" s="11"/>
    </row>
    <row r="15" ht="45" spans="1:29">
      <c r="A15" s="5">
        <v>8</v>
      </c>
      <c r="B15" s="5" t="s">
        <v>55</v>
      </c>
      <c r="C15" s="5" t="s">
        <v>56</v>
      </c>
      <c r="D15" s="5"/>
      <c r="E15" s="5">
        <v>10.4743</v>
      </c>
      <c r="F15" s="5" t="s">
        <v>57</v>
      </c>
      <c r="G15" s="5" t="s">
        <v>35</v>
      </c>
      <c r="H15" s="5">
        <v>2025</v>
      </c>
      <c r="I15" s="5" t="s">
        <v>36</v>
      </c>
      <c r="J15" s="5"/>
      <c r="K15" s="5" t="s">
        <v>37</v>
      </c>
      <c r="L15" s="5">
        <v>10.4743</v>
      </c>
      <c r="M15" s="5"/>
      <c r="N15" s="5">
        <v>10.4743</v>
      </c>
      <c r="O15" s="5" t="s">
        <v>38</v>
      </c>
      <c r="P15" s="5" t="s">
        <v>37</v>
      </c>
      <c r="Q15" s="5" t="s">
        <v>38</v>
      </c>
      <c r="R15" s="5" t="s">
        <v>38</v>
      </c>
      <c r="S15" s="5">
        <v>10.4743</v>
      </c>
      <c r="T15" s="5">
        <v>0.3</v>
      </c>
      <c r="U15" s="5">
        <v>2025</v>
      </c>
      <c r="V15" s="5" t="s">
        <v>43</v>
      </c>
      <c r="W15" s="5">
        <v>0</v>
      </c>
      <c r="X15" s="5"/>
      <c r="Y15" s="11"/>
      <c r="Z15" s="11"/>
      <c r="AA15" s="11"/>
      <c r="AB15" s="11"/>
      <c r="AC15" s="11"/>
    </row>
    <row r="16" ht="112" customHeight="1" spans="1:29">
      <c r="A16" s="5">
        <v>9</v>
      </c>
      <c r="B16" s="5" t="s">
        <v>58</v>
      </c>
      <c r="C16" s="5" t="s">
        <v>59</v>
      </c>
      <c r="D16" s="5"/>
      <c r="E16" s="5">
        <v>1.2278</v>
      </c>
      <c r="F16" s="5" t="s">
        <v>34</v>
      </c>
      <c r="G16" s="5" t="s">
        <v>35</v>
      </c>
      <c r="H16" s="5">
        <v>2025</v>
      </c>
      <c r="I16" s="5" t="s">
        <v>36</v>
      </c>
      <c r="J16" s="5"/>
      <c r="K16" s="5" t="s">
        <v>37</v>
      </c>
      <c r="L16" s="5">
        <v>1.2278</v>
      </c>
      <c r="M16" s="5"/>
      <c r="N16" s="5">
        <v>1.2278</v>
      </c>
      <c r="O16" s="5" t="s">
        <v>38</v>
      </c>
      <c r="P16" s="5" t="s">
        <v>37</v>
      </c>
      <c r="Q16" s="5" t="s">
        <v>38</v>
      </c>
      <c r="R16" s="5" t="s">
        <v>38</v>
      </c>
      <c r="S16" s="5">
        <v>1.2278</v>
      </c>
      <c r="T16" s="5">
        <v>0.3</v>
      </c>
      <c r="U16" s="5">
        <v>2025</v>
      </c>
      <c r="V16" s="5" t="s">
        <v>60</v>
      </c>
      <c r="W16" s="5">
        <v>216</v>
      </c>
      <c r="X16" s="5"/>
      <c r="Y16" s="11"/>
      <c r="Z16" s="11"/>
      <c r="AA16" s="11"/>
      <c r="AB16" s="11"/>
      <c r="AC16" s="11"/>
    </row>
    <row r="17" ht="103" customHeight="1" spans="1:29">
      <c r="A17" s="5">
        <v>10</v>
      </c>
      <c r="B17" s="5" t="s">
        <v>61</v>
      </c>
      <c r="C17" s="5" t="s">
        <v>62</v>
      </c>
      <c r="D17" s="5"/>
      <c r="E17" s="5">
        <v>1.0797</v>
      </c>
      <c r="F17" s="5" t="s">
        <v>34</v>
      </c>
      <c r="G17" s="5" t="s">
        <v>35</v>
      </c>
      <c r="H17" s="5">
        <v>2025</v>
      </c>
      <c r="I17" s="5" t="s">
        <v>36</v>
      </c>
      <c r="J17" s="5"/>
      <c r="K17" s="5" t="s">
        <v>37</v>
      </c>
      <c r="L17" s="5">
        <v>1.0797</v>
      </c>
      <c r="M17" s="5"/>
      <c r="N17" s="5">
        <v>1.0797</v>
      </c>
      <c r="O17" s="5" t="s">
        <v>38</v>
      </c>
      <c r="P17" s="5" t="s">
        <v>37</v>
      </c>
      <c r="Q17" s="5" t="s">
        <v>38</v>
      </c>
      <c r="R17" s="5" t="s">
        <v>38</v>
      </c>
      <c r="S17" s="5">
        <v>1.0797</v>
      </c>
      <c r="T17" s="5">
        <v>0.3</v>
      </c>
      <c r="U17" s="5">
        <v>2025</v>
      </c>
      <c r="V17" s="5" t="s">
        <v>60</v>
      </c>
      <c r="W17" s="5">
        <v>192</v>
      </c>
      <c r="X17" s="5"/>
      <c r="Y17" s="11"/>
      <c r="Z17" s="11"/>
      <c r="AA17" s="11"/>
      <c r="AB17" s="11"/>
      <c r="AC17" s="11"/>
    </row>
    <row r="18" ht="60" spans="1:29">
      <c r="A18" s="5">
        <v>11</v>
      </c>
      <c r="B18" s="5" t="s">
        <v>63</v>
      </c>
      <c r="C18" s="5" t="s">
        <v>64</v>
      </c>
      <c r="D18" s="5"/>
      <c r="E18" s="5">
        <v>2.3236</v>
      </c>
      <c r="F18" s="5" t="s">
        <v>34</v>
      </c>
      <c r="G18" s="5" t="s">
        <v>35</v>
      </c>
      <c r="H18" s="5">
        <v>2025</v>
      </c>
      <c r="I18" s="5" t="s">
        <v>36</v>
      </c>
      <c r="J18" s="5"/>
      <c r="K18" s="5" t="s">
        <v>37</v>
      </c>
      <c r="L18" s="5">
        <v>2.3236</v>
      </c>
      <c r="M18" s="5"/>
      <c r="N18" s="5">
        <v>2.3236</v>
      </c>
      <c r="O18" s="5" t="s">
        <v>38</v>
      </c>
      <c r="P18" s="5" t="s">
        <v>37</v>
      </c>
      <c r="Q18" s="5" t="s">
        <v>38</v>
      </c>
      <c r="R18" s="5" t="s">
        <v>38</v>
      </c>
      <c r="S18" s="5">
        <v>2.3236</v>
      </c>
      <c r="T18" s="5">
        <v>1</v>
      </c>
      <c r="U18" s="5">
        <v>2025</v>
      </c>
      <c r="V18" s="5" t="s">
        <v>39</v>
      </c>
      <c r="W18" s="5">
        <v>418</v>
      </c>
      <c r="X18" s="5"/>
      <c r="Y18" s="11"/>
      <c r="Z18" s="11"/>
      <c r="AA18" s="11"/>
      <c r="AB18" s="11"/>
      <c r="AC18" s="11"/>
    </row>
    <row r="19" ht="60" spans="1:29">
      <c r="A19" s="5">
        <v>12</v>
      </c>
      <c r="B19" s="5" t="s">
        <v>65</v>
      </c>
      <c r="C19" s="5" t="s">
        <v>66</v>
      </c>
      <c r="D19" s="5"/>
      <c r="E19" s="5">
        <v>0.0725</v>
      </c>
      <c r="F19" s="5" t="s">
        <v>34</v>
      </c>
      <c r="G19" s="5" t="s">
        <v>35</v>
      </c>
      <c r="H19" s="5">
        <v>2025</v>
      </c>
      <c r="I19" s="5" t="s">
        <v>36</v>
      </c>
      <c r="J19" s="5"/>
      <c r="K19" s="5" t="s">
        <v>37</v>
      </c>
      <c r="L19" s="5">
        <v>0.0725</v>
      </c>
      <c r="M19" s="5"/>
      <c r="N19" s="5">
        <v>0.0725</v>
      </c>
      <c r="O19" s="5" t="s">
        <v>38</v>
      </c>
      <c r="P19" s="5" t="s">
        <v>37</v>
      </c>
      <c r="Q19" s="5" t="s">
        <v>38</v>
      </c>
      <c r="R19" s="5" t="s">
        <v>38</v>
      </c>
      <c r="S19" s="5">
        <v>0.0725</v>
      </c>
      <c r="T19" s="5">
        <v>1</v>
      </c>
      <c r="U19" s="5">
        <v>2025</v>
      </c>
      <c r="V19" s="5" t="s">
        <v>39</v>
      </c>
      <c r="W19" s="5">
        <v>13</v>
      </c>
      <c r="X19" s="5"/>
      <c r="Y19" s="11"/>
      <c r="Z19" s="11"/>
      <c r="AA19" s="11"/>
      <c r="AB19" s="11"/>
      <c r="AC19" s="11"/>
    </row>
    <row r="20" ht="75" spans="1:29">
      <c r="A20" s="5">
        <v>13</v>
      </c>
      <c r="B20" s="5" t="s">
        <v>67</v>
      </c>
      <c r="C20" s="5" t="s">
        <v>68</v>
      </c>
      <c r="D20" s="5"/>
      <c r="E20" s="5">
        <v>19.4163</v>
      </c>
      <c r="F20" s="5" t="s">
        <v>34</v>
      </c>
      <c r="G20" s="5" t="s">
        <v>35</v>
      </c>
      <c r="H20" s="5">
        <v>2025</v>
      </c>
      <c r="I20" s="5" t="s">
        <v>36</v>
      </c>
      <c r="J20" s="5"/>
      <c r="K20" s="5" t="s">
        <v>37</v>
      </c>
      <c r="L20" s="5">
        <v>19.4163</v>
      </c>
      <c r="M20" s="5"/>
      <c r="N20" s="5">
        <v>19.4163</v>
      </c>
      <c r="O20" s="5" t="s">
        <v>38</v>
      </c>
      <c r="P20" s="5" t="s">
        <v>37</v>
      </c>
      <c r="Q20" s="5" t="s">
        <v>38</v>
      </c>
      <c r="R20" s="5" t="s">
        <v>38</v>
      </c>
      <c r="S20" s="5">
        <v>19.4163</v>
      </c>
      <c r="T20" s="5">
        <v>0.3</v>
      </c>
      <c r="U20" s="5">
        <v>2025</v>
      </c>
      <c r="V20" s="5" t="s">
        <v>39</v>
      </c>
      <c r="W20" s="5">
        <v>3203</v>
      </c>
      <c r="X20" s="5"/>
      <c r="Y20" s="11"/>
      <c r="Z20" s="11"/>
      <c r="AA20" s="11"/>
      <c r="AB20" s="11"/>
      <c r="AC20" s="11"/>
    </row>
    <row r="21" ht="60" customHeight="1" spans="1:29">
      <c r="A21" s="5">
        <v>14</v>
      </c>
      <c r="B21" s="5" t="s">
        <v>69</v>
      </c>
      <c r="C21" s="5" t="s">
        <v>70</v>
      </c>
      <c r="D21" s="5"/>
      <c r="E21" s="5">
        <v>1.1407</v>
      </c>
      <c r="F21" s="5" t="s">
        <v>34</v>
      </c>
      <c r="G21" s="5" t="s">
        <v>35</v>
      </c>
      <c r="H21" s="5">
        <v>2025</v>
      </c>
      <c r="I21" s="5" t="s">
        <v>36</v>
      </c>
      <c r="J21" s="5"/>
      <c r="K21" s="5" t="s">
        <v>37</v>
      </c>
      <c r="L21" s="5">
        <v>1.1407</v>
      </c>
      <c r="M21" s="5"/>
      <c r="N21" s="5">
        <v>1.1407</v>
      </c>
      <c r="O21" s="5" t="s">
        <v>38</v>
      </c>
      <c r="P21" s="5" t="s">
        <v>37</v>
      </c>
      <c r="Q21" s="5" t="s">
        <v>38</v>
      </c>
      <c r="R21" s="5" t="s">
        <v>38</v>
      </c>
      <c r="S21" s="5">
        <v>1.1407</v>
      </c>
      <c r="T21" s="5">
        <v>0.3</v>
      </c>
      <c r="U21" s="5">
        <v>2025</v>
      </c>
      <c r="V21" s="5" t="s">
        <v>60</v>
      </c>
      <c r="W21" s="5">
        <v>204</v>
      </c>
      <c r="X21" s="5"/>
      <c r="Y21" s="11"/>
      <c r="Z21" s="11"/>
      <c r="AA21" s="11"/>
      <c r="AB21" s="11"/>
      <c r="AC21" s="11"/>
    </row>
    <row r="22" ht="65" customHeight="1" spans="1:29">
      <c r="A22" s="5">
        <v>15</v>
      </c>
      <c r="B22" s="5" t="s">
        <v>71</v>
      </c>
      <c r="C22" s="5" t="s">
        <v>72</v>
      </c>
      <c r="D22" s="5"/>
      <c r="E22" s="5">
        <v>1.2329</v>
      </c>
      <c r="F22" s="5" t="s">
        <v>34</v>
      </c>
      <c r="G22" s="5" t="s">
        <v>35</v>
      </c>
      <c r="H22" s="5">
        <v>2025</v>
      </c>
      <c r="I22" s="5" t="s">
        <v>36</v>
      </c>
      <c r="J22" s="5"/>
      <c r="K22" s="5" t="s">
        <v>37</v>
      </c>
      <c r="L22" s="5">
        <v>1.2329</v>
      </c>
      <c r="M22" s="5"/>
      <c r="N22" s="5">
        <v>1.2329</v>
      </c>
      <c r="O22" s="5" t="s">
        <v>38</v>
      </c>
      <c r="P22" s="5" t="s">
        <v>37</v>
      </c>
      <c r="Q22" s="5" t="s">
        <v>38</v>
      </c>
      <c r="R22" s="5" t="s">
        <v>38</v>
      </c>
      <c r="S22" s="5">
        <v>1.2329</v>
      </c>
      <c r="T22" s="5">
        <v>0.3</v>
      </c>
      <c r="U22" s="5">
        <v>2025</v>
      </c>
      <c r="V22" s="5" t="s">
        <v>60</v>
      </c>
      <c r="W22" s="5">
        <v>216</v>
      </c>
      <c r="X22" s="5"/>
      <c r="Y22" s="11"/>
      <c r="Z22" s="11"/>
      <c r="AA22" s="11"/>
      <c r="AB22" s="11"/>
      <c r="AC22" s="11"/>
    </row>
    <row r="23" ht="65" customHeight="1" spans="1:29">
      <c r="A23" s="5">
        <v>16</v>
      </c>
      <c r="B23" s="5" t="s">
        <v>73</v>
      </c>
      <c r="C23" s="5" t="s">
        <v>52</v>
      </c>
      <c r="D23" s="5"/>
      <c r="E23" s="5">
        <v>0.734546</v>
      </c>
      <c r="F23" s="5" t="s">
        <v>46</v>
      </c>
      <c r="G23" s="5" t="s">
        <v>74</v>
      </c>
      <c r="H23" s="5">
        <v>2025</v>
      </c>
      <c r="I23" s="5" t="s">
        <v>36</v>
      </c>
      <c r="J23" s="5"/>
      <c r="K23" s="5" t="s">
        <v>38</v>
      </c>
      <c r="L23" s="5">
        <v>0.734546</v>
      </c>
      <c r="M23" s="5"/>
      <c r="N23" s="5">
        <v>0.734546</v>
      </c>
      <c r="O23" s="5" t="s">
        <v>38</v>
      </c>
      <c r="P23" s="5" t="s">
        <v>37</v>
      </c>
      <c r="Q23" s="5" t="s">
        <v>38</v>
      </c>
      <c r="R23" s="5" t="s">
        <v>38</v>
      </c>
      <c r="S23" s="5">
        <v>0.734546</v>
      </c>
      <c r="T23" s="5">
        <v>3.5</v>
      </c>
      <c r="U23" s="5">
        <v>2025</v>
      </c>
      <c r="V23" s="5" t="s">
        <v>43</v>
      </c>
      <c r="W23" s="5">
        <v>0</v>
      </c>
      <c r="X23" s="5"/>
      <c r="Y23" s="11"/>
      <c r="Z23" s="11"/>
      <c r="AA23" s="11"/>
      <c r="AB23" s="11"/>
      <c r="AC23" s="11"/>
    </row>
    <row r="24" ht="30" customHeight="1" spans="1:29">
      <c r="A24" s="5" t="s">
        <v>75</v>
      </c>
      <c r="B24" s="5"/>
      <c r="C24" s="5"/>
      <c r="D24" s="5"/>
      <c r="E24" s="5">
        <f>SUM(E8:E23)</f>
        <v>42.029746</v>
      </c>
      <c r="F24" s="5"/>
      <c r="G24" s="5"/>
      <c r="H24" s="5"/>
      <c r="I24" s="5"/>
      <c r="J24" s="5"/>
      <c r="K24" s="5"/>
      <c r="L24" s="5">
        <f>SUM(L8:L23)</f>
        <v>42.029746</v>
      </c>
      <c r="M24" s="5"/>
      <c r="N24" s="5">
        <f>SUM(N8:N23)</f>
        <v>42.029746</v>
      </c>
      <c r="O24" s="5"/>
      <c r="P24" s="5"/>
      <c r="Q24" s="5"/>
      <c r="R24" s="5"/>
      <c r="S24" s="5">
        <f>SUM(S8:S23)</f>
        <v>42.029746</v>
      </c>
      <c r="T24" s="5"/>
      <c r="U24" s="5"/>
      <c r="V24" s="5"/>
      <c r="W24" s="5">
        <f>SUM(W8:W23)</f>
        <v>6324</v>
      </c>
      <c r="X24" s="5"/>
      <c r="Y24" s="11"/>
      <c r="Z24" s="11"/>
      <c r="AA24" s="11"/>
      <c r="AB24" s="11"/>
      <c r="AC24" s="11"/>
    </row>
    <row r="25" ht="30" customHeight="1" spans="1:29">
      <c r="A25" s="5" t="s">
        <v>76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11"/>
      <c r="Z25" s="11"/>
      <c r="AA25" s="11"/>
      <c r="AB25" s="11"/>
      <c r="AC25" s="11"/>
    </row>
    <row r="26" ht="30" customHeight="1" spans="1:29">
      <c r="A26" s="5">
        <v>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11"/>
      <c r="Z26" s="11"/>
      <c r="AA26" s="12"/>
      <c r="AB26" s="11"/>
      <c r="AC26" s="11"/>
    </row>
    <row r="27" ht="30" customHeight="1" spans="1:29">
      <c r="A27" s="5">
        <v>2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11"/>
      <c r="Z27" s="11"/>
      <c r="AA27" s="11"/>
      <c r="AB27" s="11"/>
      <c r="AC27" s="11"/>
    </row>
    <row r="28" ht="30" customHeight="1" spans="1:29">
      <c r="A28" s="5" t="s">
        <v>77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11"/>
      <c r="Z28" s="11"/>
      <c r="AA28" s="11"/>
      <c r="AB28" s="11"/>
      <c r="AC28" s="11"/>
    </row>
    <row r="29" ht="30" customHeight="1" spans="1:29">
      <c r="A29" s="7" t="s">
        <v>78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11"/>
      <c r="Z29" s="11"/>
      <c r="AA29" s="11"/>
      <c r="AB29" s="11"/>
      <c r="AC29" s="11"/>
    </row>
    <row r="30" ht="30" customHeight="1" spans="1:29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11"/>
      <c r="Z30" s="11"/>
      <c r="AA30" s="11"/>
      <c r="AB30" s="11"/>
      <c r="AC30" s="11"/>
    </row>
    <row r="31" customHeight="1" spans="1:29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11"/>
      <c r="Z31" s="11"/>
      <c r="AA31" s="11"/>
      <c r="AB31" s="11"/>
      <c r="AC31" s="11"/>
    </row>
    <row r="32" customHeight="1" spans="1:29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11"/>
      <c r="Z32" s="11"/>
      <c r="AA32" s="11"/>
      <c r="AB32" s="11"/>
      <c r="AC32" s="11"/>
    </row>
    <row r="33" customHeight="1" spans="1:29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11"/>
      <c r="Z33" s="11"/>
      <c r="AA33" s="11"/>
      <c r="AB33" s="11"/>
      <c r="AC33" s="11"/>
    </row>
  </sheetData>
  <mergeCells count="8">
    <mergeCell ref="A2:X2"/>
    <mergeCell ref="A4:K4"/>
    <mergeCell ref="L4:O4"/>
    <mergeCell ref="P4:R4"/>
    <mergeCell ref="S4:W4"/>
    <mergeCell ref="A7:X7"/>
    <mergeCell ref="A25:X25"/>
    <mergeCell ref="A29:X33"/>
  </mergeCells>
  <pageMargins left="0.75" right="0.75" top="1" bottom="1" header="0.5" footer="0.5"/>
  <pageSetup paperSize="8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常晓明</cp:lastModifiedBy>
  <dcterms:created xsi:type="dcterms:W3CDTF">2023-12-20T01:13:00Z</dcterms:created>
  <dcterms:modified xsi:type="dcterms:W3CDTF">2025-03-21T01:03:29Z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04D8A6D4F4A94D4DB727D643567A5DA1_13</vt:lpwstr>
  </property>
  <property fmtid="{D5CDD505-2E9C-101B-9397-08002B2CF9AE}" pid="3" name="KSOProductBuildVer">
    <vt:lpwstr>2052-12.1.0.20305</vt:lpwstr>
  </property>
</Properties>
</file>